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Gcia_Gtia_Calidad\LCPN\2COMPARACIONES\E AP NACIONALES\ronda P21\"/>
    </mc:Choice>
  </mc:AlternateContent>
  <xr:revisionPtr revIDLastSave="0" documentId="13_ncr:1_{CE6883D3-629F-43F7-B725-2CA52800DEBF}" xr6:coauthVersionLast="46" xr6:coauthVersionMax="46" xr10:uidLastSave="{00000000-0000-0000-0000-000000000000}"/>
  <bookViews>
    <workbookView xWindow="-109" yWindow="-109" windowWidth="26301" windowHeight="14305" xr2:uid="{00000000-000D-0000-FFFF-FFFF00000000}"/>
  </bookViews>
  <sheets>
    <sheet name="Formato resultados -100 kPa gas" sheetId="5" r:id="rId1"/>
    <sheet name="Formato resultados 35 MPa oil" sheetId="6" r:id="rId2"/>
  </sheets>
  <calcPr calcId="191029"/>
</workbook>
</file>

<file path=xl/calcChain.xml><?xml version="1.0" encoding="utf-8"?>
<calcChain xmlns="http://schemas.openxmlformats.org/spreadsheetml/2006/main">
  <c r="E3" i="5" l="1"/>
  <c r="A17" i="5"/>
  <c r="A16" i="5"/>
  <c r="G22" i="6" l="1"/>
  <c r="F22" i="6"/>
  <c r="C22" i="6"/>
  <c r="C26" i="6" s="1"/>
  <c r="F21" i="6"/>
  <c r="G20" i="6"/>
  <c r="G21" i="6" s="1"/>
  <c r="G23" i="6" s="1"/>
  <c r="F20" i="6"/>
  <c r="J18" i="6"/>
  <c r="I18" i="6"/>
  <c r="F18" i="6"/>
  <c r="E18" i="6"/>
  <c r="B18" i="6"/>
  <c r="A18" i="6"/>
  <c r="A17" i="6"/>
  <c r="A16" i="6"/>
  <c r="A15" i="6"/>
  <c r="A14" i="6"/>
  <c r="A13" i="6"/>
  <c r="A12" i="6"/>
  <c r="A11" i="6"/>
  <c r="A10" i="6"/>
  <c r="A9" i="6"/>
  <c r="A8" i="6"/>
  <c r="A6" i="6"/>
  <c r="B6" i="6" s="1"/>
  <c r="C6" i="6" s="1"/>
  <c r="D6" i="6" s="1"/>
  <c r="E6" i="6" s="1"/>
  <c r="F6" i="6" s="1"/>
  <c r="G6" i="6" s="1"/>
  <c r="H6" i="6" s="1"/>
  <c r="K6" i="6" s="1"/>
  <c r="L6" i="6" s="1"/>
  <c r="M6" i="6" s="1"/>
  <c r="L3" i="6"/>
  <c r="K3" i="6"/>
  <c r="J3" i="6"/>
  <c r="I3" i="6"/>
  <c r="F3" i="6"/>
  <c r="J2" i="6"/>
  <c r="I2" i="6"/>
  <c r="S6" i="6" l="1"/>
  <c r="R6" i="6" s="1"/>
  <c r="N6" i="6"/>
  <c r="O6" i="6" s="1"/>
  <c r="P6" i="6" s="1"/>
  <c r="Q6" i="6" s="1"/>
  <c r="I6" i="6" s="1"/>
  <c r="C23" i="6"/>
  <c r="C25" i="6"/>
  <c r="A15" i="5" l="1"/>
  <c r="A14" i="5"/>
  <c r="A13" i="5"/>
  <c r="A12" i="5"/>
  <c r="A11" i="5"/>
  <c r="A10" i="5"/>
  <c r="A9" i="5"/>
  <c r="A8" i="5"/>
  <c r="G22" i="5" l="1"/>
  <c r="F22" i="5"/>
  <c r="C22" i="5"/>
  <c r="C23" i="5" s="1"/>
  <c r="F21" i="5"/>
  <c r="G20" i="5"/>
  <c r="G21" i="5" s="1"/>
  <c r="G23" i="5" s="1"/>
  <c r="F20" i="5"/>
  <c r="J18" i="5"/>
  <c r="I18" i="5"/>
  <c r="F18" i="5"/>
  <c r="E18" i="5"/>
  <c r="B18" i="5"/>
  <c r="A18" i="5"/>
  <c r="A6" i="5"/>
  <c r="B6" i="5" s="1"/>
  <c r="C6" i="5" s="1"/>
  <c r="D6" i="5" s="1"/>
  <c r="E6" i="5" s="1"/>
  <c r="F6" i="5" s="1"/>
  <c r="G6" i="5" s="1"/>
  <c r="H6" i="5" s="1"/>
  <c r="K6" i="5" s="1"/>
  <c r="L6" i="5" s="1"/>
  <c r="M6" i="5" s="1"/>
  <c r="L3" i="5"/>
  <c r="K3" i="5"/>
  <c r="I3" i="5"/>
  <c r="F3" i="5"/>
  <c r="J2" i="5"/>
  <c r="I2" i="5"/>
  <c r="J3" i="5" l="1"/>
  <c r="C25" i="5"/>
  <c r="C26" i="5"/>
  <c r="N6" i="5"/>
  <c r="O6" i="5" s="1"/>
  <c r="P6" i="5" s="1"/>
  <c r="Q6" i="5" s="1"/>
  <c r="I6" i="5" s="1"/>
  <c r="S6" i="5"/>
  <c r="R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Flores, G.Calidad</author>
    <author>tulio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Código de cada participante</t>
        </r>
      </text>
    </comment>
    <comment ref="A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Los valores del patrón se indican con todos sus dígitos, para las balanzas de peso muerto los valores informados son los calculados para cada punto.
</t>
        </r>
      </text>
    </comment>
    <comment ref="B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informar con todos los dígitos que indica el equipo viajero</t>
        </r>
      </text>
    </comment>
    <comment ref="F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Loa valores promedios no deben ser redondeados</t>
        </r>
      </text>
    </comment>
    <comment ref="G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los valores informados no deben ser redondeados</t>
        </r>
      </text>
    </comment>
    <comment ref="H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No redondear resultados, </t>
        </r>
      </text>
    </comment>
    <comment ref="I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La mejor capacidad debe ser la acreditada o cálculada para los efectos de acreditación</t>
        </r>
      </text>
    </comment>
    <comment ref="O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debido a la estabilidad del equipo en ensayo considerar a lo menos  la resolucion, pero puede ser mayor según lo observado por el metrólogo</t>
        </r>
      </text>
    </comment>
    <comment ref="Q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no aplicable cuando el patrón utilizado es una Balanza de peso muerto, en tal caso el valor es cero.</t>
        </r>
      </text>
    </comment>
    <comment ref="B1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Indicar claramente el patrón utilizado Balanza de peso muerto o test gauge</t>
        </r>
      </text>
    </comment>
    <comment ref="I1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Incertidumbre expandida en milinetros de la diferencia de alltura entre el ensayo y el patrón ver documento técnico.
http://www.metrologia.cl/link.cgi/Noticias/512</t>
        </r>
      </text>
    </comment>
    <comment ref="I2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Diferencia de altura en milimetros entre el patrón y equipo en ensayo, el valor será negativo si ensayo mas alto que el patrón</t>
        </r>
      </text>
    </comment>
    <comment ref="P2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Si utiliza aire puede calcular o considerar Ro estandar 1,2 kg/m3</t>
        </r>
      </text>
    </comment>
    <comment ref="L21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A Flores:Aceite, Agua, Alcohol, Aire, Nitrógeno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Promedio temperatura ambiente</t>
        </r>
      </text>
    </comment>
    <comment ref="G2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debido a la estabilidad del equipo en ensayo considerar a lo menos  la resolucion, pero puede ser mayor según lo observado por el metrólogo</t>
        </r>
      </text>
    </comment>
    <comment ref="I2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Puede considerar Ro estandar del aire 1,2 kg/m3</t>
        </r>
      </text>
    </comment>
    <comment ref="I2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Valor obtenido según su geolocalización, Latitud en grados Longitud en grados y Altura en metros, página https://www.coordenadas-gps.com/, 
calcular g local en pagina https://www.ptb.de/cms/en/ptb/fachabteilungen/abt1/fb-11/fb-11-sis/g-extractor.html
</t>
        </r>
      </text>
    </comment>
    <comment ref="I2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Promedio temperatura ambiente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Flores, G.Calidad</author>
    <author>tulio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Código de cada participante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Los valores del patrón se indican con todos sus dígitos, para las balanzas de peso muerto los valores informados son los calculados para cada punto.
</t>
        </r>
      </text>
    </comment>
    <comment ref="B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informar con todos los dígitos que indica el equipo viajero</t>
        </r>
      </text>
    </comment>
    <comment ref="F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Loa valores promedios no deben ser redondeados</t>
        </r>
      </text>
    </comment>
    <comment ref="G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los valores informados no deben ser redondeados</t>
        </r>
      </text>
    </comment>
    <comment ref="H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No redondear resultados, </t>
        </r>
      </text>
    </comment>
    <comment ref="I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La mejor capacidad debe ser la acreditada o cálculada para los efectos de acreditación</t>
        </r>
      </text>
    </comment>
    <comment ref="O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debido a la estabilidad del equipo en ensayo considerar a lo menos  la resolucion, pero puede ser mayor según lo observado por el metrólogo</t>
        </r>
      </text>
    </comment>
    <comment ref="Q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no aplicable cuando el patrón utilizado es una Balanza de peso muerto, en tal caso el valor es cero.</t>
        </r>
      </text>
    </comment>
    <comment ref="B1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Indicar claramente el patrón utilizado Balanza de peso muerto o test gauge</t>
        </r>
      </text>
    </comment>
    <comment ref="I1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Incertidumbre expandida en milinetros de la diferencia de alltura entre el ensayo y el patrón ver documento técnico.
http://www.metrologia.cl/link.cgi/Noticias/512</t>
        </r>
      </text>
    </comment>
    <comment ref="I2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Diferencia de altura en milimetros entre el patrón y equipo en ensayo, el valor será negativo si ensayo mas alto que el patrón</t>
        </r>
      </text>
    </comment>
    <comment ref="P2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Si utiliza aire puede calcular o considerar Ro estandar 1,2 kg/m3</t>
        </r>
      </text>
    </comment>
    <comment ref="I2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Si utiliza aire puede calcular o considerar Ro estandar 1,2 kg/m3</t>
        </r>
      </text>
    </comment>
    <comment ref="L21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A Flores:Aceite, Agua, Alcohol, Aire, Nitrógeno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Promedio temperatura ambiente</t>
        </r>
      </text>
    </comment>
    <comment ref="G2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debido a la estabilidad del equipo en ensayo considerar a lo menos  la resolucion, pero puede ser mayor según lo observado por el metrólogo</t>
        </r>
      </text>
    </comment>
    <comment ref="I2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Puede considerar Ro estandar del aire 1,2 kg/m3</t>
        </r>
      </text>
    </comment>
    <comment ref="I2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Valor obtenido según su geolocalización, Latitud en grados Longitud en grados y Altura en metros, página https://www.coordenadas-gps.com/, 
calcular g local en pagina https://www.ptb.de/cms/en/ptb/fachabteilungen/abt1/fb-11/fb-11-sis/g-extractor.html
</t>
        </r>
      </text>
    </comment>
    <comment ref="I2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Promedio temperatura ambiente</t>
        </r>
      </text>
    </comment>
  </commentList>
</comments>
</file>

<file path=xl/sharedStrings.xml><?xml version="1.0" encoding="utf-8"?>
<sst xmlns="http://schemas.openxmlformats.org/spreadsheetml/2006/main" count="190" uniqueCount="97">
  <si>
    <t>Patrón</t>
  </si>
  <si>
    <t>Ensayo lectura ↑</t>
  </si>
  <si>
    <t>Ensayo lectura ↓</t>
  </si>
  <si>
    <t>Ensayo Promedio</t>
  </si>
  <si>
    <t>Error</t>
  </si>
  <si>
    <r>
      <rPr>
        <b/>
        <i/>
        <sz val="12"/>
        <rFont val="Calibri"/>
        <family val="2"/>
      </rPr>
      <t>U</t>
    </r>
    <r>
      <rPr>
        <b/>
        <sz val="11"/>
        <rFont val="Calibri"/>
        <family val="2"/>
      </rPr>
      <t xml:space="preserve"> </t>
    </r>
    <r>
      <rPr>
        <b/>
        <vertAlign val="subscript"/>
        <sz val="11"/>
        <rFont val="Calibri"/>
        <family val="2"/>
      </rPr>
      <t>total K=2</t>
    </r>
  </si>
  <si>
    <t>MCM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</si>
  <si>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Histéresis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</si>
  <si>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Arial Narrow"/>
        <family val="2"/>
      </rPr>
      <t>Repetibilidad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</si>
  <si>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Desv cero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</si>
  <si>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Patrón k=1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</si>
  <si>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Deriva</t>
    </r>
    <r>
      <rPr>
        <b/>
        <sz val="11"/>
        <color indexed="8"/>
        <rFont val="Times New Roman"/>
        <family val="1"/>
      </rPr>
      <t xml:space="preserve"> </t>
    </r>
    <r>
      <rPr>
        <b/>
        <vertAlign val="subscript"/>
        <sz val="11"/>
        <color indexed="8"/>
        <rFont val="Times New Roman"/>
        <family val="1"/>
      </rPr>
      <t xml:space="preserve">Patrón </t>
    </r>
  </si>
  <si>
    <r>
      <rPr>
        <b/>
        <i/>
        <sz val="11"/>
        <color indexed="8"/>
        <rFont val="Times New Roman"/>
        <family val="1"/>
      </rPr>
      <t>u</t>
    </r>
    <r>
      <rPr>
        <b/>
        <sz val="11"/>
        <color indexed="8"/>
        <rFont val="Times New Roman"/>
        <family val="1"/>
      </rPr>
      <t>∆h</t>
    </r>
  </si>
  <si>
    <t>Patrón utilizado</t>
  </si>
  <si>
    <t>mm</t>
  </si>
  <si>
    <t>Rango</t>
  </si>
  <si>
    <t>resolución</t>
  </si>
  <si>
    <t>kg/m³</t>
  </si>
  <si>
    <t>clase</t>
  </si>
  <si>
    <t xml:space="preserve"> r air</t>
  </si>
  <si>
    <r>
      <t>m/s</t>
    </r>
    <r>
      <rPr>
        <vertAlign val="superscript"/>
        <sz val="10"/>
        <rFont val="Arial"/>
        <family val="2"/>
      </rPr>
      <t>2</t>
    </r>
  </si>
  <si>
    <t>RONDA</t>
  </si>
  <si>
    <t>deriva patrón</t>
  </si>
  <si>
    <t>g local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</si>
  <si>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Arial Narrow"/>
        <family val="2"/>
      </rPr>
      <t>estabilidad</t>
    </r>
  </si>
  <si>
    <t>% FS</t>
  </si>
  <si>
    <t>estabilidad</t>
  </si>
  <si>
    <t>F.S.</t>
  </si>
  <si>
    <t>Unidad</t>
  </si>
  <si>
    <t>RANGO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</si>
  <si>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Res-patrón</t>
    </r>
  </si>
  <si>
    <t>Medio de transmisión</t>
  </si>
  <si>
    <r>
      <rPr>
        <i/>
        <sz val="11"/>
        <color indexed="8"/>
        <rFont val="Calibri"/>
        <family val="2"/>
      </rPr>
      <t>diff</t>
    </r>
    <r>
      <rPr>
        <sz val="14"/>
        <color indexed="8"/>
        <rFont val="Calibri"/>
        <family val="2"/>
      </rPr>
      <t>∆h</t>
    </r>
  </si>
  <si>
    <t>Clase o exactitud</t>
  </si>
  <si>
    <t>Clase equipo viajero</t>
  </si>
  <si>
    <t>Equipo viajero</t>
  </si>
  <si>
    <r>
      <rPr>
        <b/>
        <i/>
        <sz val="11"/>
        <color indexed="8"/>
        <rFont val="Calibri"/>
        <family val="2"/>
      </rPr>
      <t>U</t>
    </r>
    <r>
      <rPr>
        <b/>
        <vertAlign val="subscript"/>
        <sz val="11"/>
        <color indexed="8"/>
        <rFont val="Calibri"/>
        <family val="2"/>
      </rPr>
      <t>∆h  k=2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</si>
  <si>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1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</si>
  <si>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2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</si>
  <si>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3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</si>
  <si>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4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</si>
  <si>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5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</si>
  <si>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6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</si>
  <si>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7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</si>
  <si>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9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</si>
  <si>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8   </t>
    </r>
    <r>
      <rPr>
        <b/>
        <vertAlign val="subscript"/>
        <sz val="11"/>
        <color rgb="FF0000FF"/>
        <rFont val="Arial"/>
        <family val="2"/>
      </rPr>
      <t>k=1</t>
    </r>
  </si>
  <si>
    <t>Marca</t>
  </si>
  <si>
    <t xml:space="preserve">modelo 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</si>
  <si>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Res</t>
    </r>
  </si>
  <si>
    <t>Nota: llenar todos cuadros con valores en rojo según los datos de cada participante.</t>
  </si>
  <si>
    <r>
      <rPr>
        <b/>
        <i/>
        <sz val="9"/>
        <color indexed="8"/>
        <rFont val="Arial Narrow"/>
        <family val="2"/>
      </rPr>
      <t>U</t>
    </r>
    <r>
      <rPr>
        <sz val="9"/>
        <color indexed="8"/>
        <rFont val="Arial Narrow"/>
        <family val="2"/>
      </rPr>
      <t>patrón</t>
    </r>
    <r>
      <rPr>
        <sz val="7"/>
        <color indexed="8"/>
        <rFont val="Arial Narrow"/>
        <family val="2"/>
      </rPr>
      <t xml:space="preserve"> (máx último certificado)</t>
    </r>
  </si>
  <si>
    <t>T° ambiente</t>
  </si>
  <si>
    <t>°C</t>
  </si>
  <si>
    <r>
      <t>Ro</t>
    </r>
    <r>
      <rPr>
        <sz val="8"/>
        <color theme="1"/>
        <rFont val="Arial"/>
        <family val="2"/>
      </rPr>
      <t xml:space="preserve"> fluido ensayo</t>
    </r>
  </si>
  <si>
    <t>air</t>
  </si>
  <si>
    <t>nitrogen</t>
  </si>
  <si>
    <t>DENSIDADES</t>
  </si>
  <si>
    <t>Manometro digital</t>
  </si>
  <si>
    <t>Presión ambiente</t>
  </si>
  <si>
    <t>hPa</t>
  </si>
  <si>
    <t>XX</t>
  </si>
  <si>
    <t>.</t>
  </si>
  <si>
    <t xml:space="preserve">NOTA: </t>
  </si>
  <si>
    <t>http://www.metrologia.cl/medios/DT-Incertidumbre-diferencia-altura.pdf</t>
  </si>
  <si>
    <t>https://www.ptb.de/cms/en/ptb/fachabteilungen/abt1/fb-11/fb-11-sis/g-extractor.html</t>
  </si>
  <si>
    <t>https://www.coordenadas-gps.com/</t>
  </si>
  <si>
    <t xml:space="preserve">Para la incertidumbre de diferencia de altura utilizar </t>
  </si>
  <si>
    <t xml:space="preserve">Para obtener g local aproximada. </t>
  </si>
  <si>
    <t>Para obtener coordenadas geográficas y</t>
  </si>
  <si>
    <t xml:space="preserve"> altitud en metros aproximada</t>
  </si>
  <si>
    <t>MPa</t>
  </si>
  <si>
    <t>Resolución</t>
  </si>
  <si>
    <t>ACEITE</t>
  </si>
  <si>
    <t xml:space="preserve">Resolución </t>
  </si>
  <si>
    <t>Tellus 22</t>
  </si>
  <si>
    <t>Tellus 32</t>
  </si>
  <si>
    <t>densidad estándar</t>
  </si>
  <si>
    <t xml:space="preserve">  @ 20 °C</t>
  </si>
  <si>
    <t>Sebacate</t>
  </si>
  <si>
    <t>AÑO</t>
  </si>
  <si>
    <t>EA P1-21-</t>
  </si>
  <si>
    <t>EA P2-21-</t>
  </si>
  <si>
    <t>aire</t>
  </si>
  <si>
    <t>bar</t>
  </si>
  <si>
    <t>1/5</t>
  </si>
  <si>
    <r>
      <t>a)</t>
    </r>
    <r>
      <rPr>
        <sz val="7"/>
        <color rgb="FF0000FF"/>
        <rFont val="Arial Narrow"/>
        <family val="2"/>
      </rPr>
      <t xml:space="preserve">    </t>
    </r>
    <r>
      <rPr>
        <sz val="12"/>
        <color rgb="FF0000FF"/>
        <rFont val="Arial Narrow"/>
        <family val="2"/>
      </rPr>
      <t xml:space="preserve">La incertidumbre del patrón de cada participante sea igual o menor que </t>
    </r>
    <r>
      <rPr>
        <b/>
        <sz val="12"/>
        <color rgb="FF0000FF"/>
        <rFont val="Arial Narrow"/>
        <family val="2"/>
      </rPr>
      <t>0,00333 bar</t>
    </r>
    <r>
      <rPr>
        <sz val="12"/>
        <color rgb="FF0000FF"/>
        <rFont val="Arial Narrow"/>
        <family val="2"/>
      </rPr>
      <t>, lo que implica una incertidumbre parcial  </t>
    </r>
    <r>
      <rPr>
        <b/>
        <i/>
        <sz val="12"/>
        <color rgb="FF0000FF"/>
        <rFont val="Arial Narrow"/>
        <family val="2"/>
      </rPr>
      <t>u</t>
    </r>
    <r>
      <rPr>
        <b/>
        <i/>
        <vertAlign val="subscript"/>
        <sz val="12"/>
        <color rgb="FF0000FF"/>
        <rFont val="Arial Narrow"/>
        <family val="2"/>
      </rPr>
      <t xml:space="preserve">patrón </t>
    </r>
    <r>
      <rPr>
        <sz val="12"/>
        <color rgb="FF0000FF"/>
        <rFont val="Arial Narrow"/>
        <family val="2"/>
      </rPr>
      <t xml:space="preserve">= </t>
    </r>
    <r>
      <rPr>
        <b/>
        <sz val="12"/>
        <color rgb="FFFF0000"/>
        <rFont val="Arial Narrow"/>
        <family val="2"/>
      </rPr>
      <t>0,00167 bar</t>
    </r>
  </si>
  <si>
    <r>
      <t>b)</t>
    </r>
    <r>
      <rPr>
        <sz val="7"/>
        <color rgb="FF0000FF"/>
        <rFont val="Arial Narrow"/>
        <family val="2"/>
      </rPr>
      <t xml:space="preserve">    </t>
    </r>
    <r>
      <rPr>
        <sz val="12"/>
        <color rgb="FF0000FF"/>
        <rFont val="Arial Narrow"/>
        <family val="2"/>
      </rPr>
      <t xml:space="preserve">La deriva del patrón de cada participante sea igual o menor que </t>
    </r>
    <r>
      <rPr>
        <b/>
        <sz val="12"/>
        <color rgb="FF0000FF"/>
        <rFont val="Arial Narrow"/>
        <family val="2"/>
      </rPr>
      <t>0,000667 bar</t>
    </r>
    <r>
      <rPr>
        <sz val="12"/>
        <color rgb="FF0000FF"/>
        <rFont val="Arial Narrow"/>
        <family val="2"/>
      </rPr>
      <t xml:space="preserve">, lo que implicará una incertidumbre parcial  </t>
    </r>
    <r>
      <rPr>
        <b/>
        <i/>
        <sz val="12"/>
        <color rgb="FF0000FF"/>
        <rFont val="Arial Narrow"/>
        <family val="2"/>
      </rPr>
      <t>u</t>
    </r>
    <r>
      <rPr>
        <b/>
        <i/>
        <vertAlign val="subscript"/>
        <sz val="12"/>
        <color rgb="FF0000FF"/>
        <rFont val="Arial Narrow"/>
        <family val="2"/>
      </rPr>
      <t>deriva</t>
    </r>
    <r>
      <rPr>
        <vertAlign val="subscript"/>
        <sz val="12"/>
        <color rgb="FF0000FF"/>
        <rFont val="Arial Narrow"/>
        <family val="2"/>
      </rPr>
      <t xml:space="preserve"> </t>
    </r>
    <r>
      <rPr>
        <sz val="12"/>
        <color rgb="FF0000FF"/>
        <rFont val="Arial Narrow"/>
        <family val="2"/>
      </rPr>
      <t xml:space="preserve">= </t>
    </r>
    <r>
      <rPr>
        <b/>
        <sz val="12"/>
        <color rgb="FFFF0000"/>
        <rFont val="Arial Narrow"/>
        <family val="2"/>
      </rPr>
      <t>0,000385</t>
    </r>
    <r>
      <rPr>
        <sz val="12"/>
        <color rgb="FF0000FF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bar</t>
    </r>
  </si>
  <si>
    <t>Resolución 1/5</t>
  </si>
  <si>
    <t>Manometro análogo</t>
  </si>
  <si>
    <r>
      <t>a)</t>
    </r>
    <r>
      <rPr>
        <sz val="7"/>
        <color rgb="FF0000FF"/>
        <rFont val="Arial Narrow"/>
        <family val="2"/>
      </rPr>
      <t xml:space="preserve">    </t>
    </r>
    <r>
      <rPr>
        <sz val="12"/>
        <color rgb="FF0000FF"/>
        <rFont val="Arial Narrow"/>
        <family val="2"/>
      </rPr>
      <t>La incertidumbre del patrón de cada participante sea igual o menor que</t>
    </r>
    <r>
      <rPr>
        <b/>
        <sz val="12"/>
        <color rgb="FF0000FF"/>
        <rFont val="Arial Narrow"/>
        <family val="2"/>
      </rPr>
      <t xml:space="preserve"> 0,00583 MPa</t>
    </r>
    <r>
      <rPr>
        <sz val="12"/>
        <color rgb="FF0000FF"/>
        <rFont val="Arial Narrow"/>
        <family val="2"/>
      </rPr>
      <t>, lo que implica una incertidumbre parcial  </t>
    </r>
    <r>
      <rPr>
        <b/>
        <i/>
        <sz val="12"/>
        <color rgb="FF0000FF"/>
        <rFont val="Arial Narrow"/>
        <family val="2"/>
      </rPr>
      <t>u</t>
    </r>
    <r>
      <rPr>
        <b/>
        <i/>
        <vertAlign val="subscript"/>
        <sz val="12"/>
        <color rgb="FF0000FF"/>
        <rFont val="Arial Narrow"/>
        <family val="2"/>
      </rPr>
      <t xml:space="preserve">patrón </t>
    </r>
    <r>
      <rPr>
        <sz val="12"/>
        <color rgb="FF0000FF"/>
        <rFont val="Arial Narrow"/>
        <family val="2"/>
      </rPr>
      <t xml:space="preserve">= </t>
    </r>
    <r>
      <rPr>
        <b/>
        <sz val="12"/>
        <color rgb="FFFF0000"/>
        <rFont val="Arial Narrow"/>
        <family val="2"/>
      </rPr>
      <t>0,00292 MPa</t>
    </r>
  </si>
  <si>
    <r>
      <t>b)</t>
    </r>
    <r>
      <rPr>
        <sz val="7"/>
        <color rgb="FF0000FF"/>
        <rFont val="Arial Narrow"/>
        <family val="2"/>
      </rPr>
      <t xml:space="preserve">    </t>
    </r>
    <r>
      <rPr>
        <sz val="12"/>
        <color rgb="FF0000FF"/>
        <rFont val="Arial Narrow"/>
        <family val="2"/>
      </rPr>
      <t xml:space="preserve">La deriva del patrón de cada participante sea igual o menor que </t>
    </r>
    <r>
      <rPr>
        <b/>
        <sz val="12"/>
        <color rgb="FF0000FF"/>
        <rFont val="Arial Narrow"/>
        <family val="2"/>
      </rPr>
      <t>0,001167 MPa</t>
    </r>
    <r>
      <rPr>
        <sz val="12"/>
        <color rgb="FF0000FF"/>
        <rFont val="Arial Narrow"/>
        <family val="2"/>
      </rPr>
      <t xml:space="preserve">, lo que implicará una incertidumbre parcial  </t>
    </r>
    <r>
      <rPr>
        <b/>
        <i/>
        <sz val="12"/>
        <color rgb="FF0000FF"/>
        <rFont val="Arial Narrow"/>
        <family val="2"/>
      </rPr>
      <t>u</t>
    </r>
    <r>
      <rPr>
        <b/>
        <i/>
        <vertAlign val="subscript"/>
        <sz val="12"/>
        <color rgb="FF0000FF"/>
        <rFont val="Arial Narrow"/>
        <family val="2"/>
      </rPr>
      <t>deriva</t>
    </r>
    <r>
      <rPr>
        <vertAlign val="subscript"/>
        <sz val="12"/>
        <color rgb="FF0000FF"/>
        <rFont val="Arial Narrow"/>
        <family val="2"/>
      </rPr>
      <t xml:space="preserve"> </t>
    </r>
    <r>
      <rPr>
        <sz val="12"/>
        <color rgb="FF0000FF"/>
        <rFont val="Arial Narrow"/>
        <family val="2"/>
      </rPr>
      <t xml:space="preserve">= </t>
    </r>
    <r>
      <rPr>
        <b/>
        <sz val="12"/>
        <color rgb="FFFF0000"/>
        <rFont val="Arial Narrow"/>
        <family val="2"/>
      </rPr>
      <t>0,000674 MPa</t>
    </r>
  </si>
  <si>
    <r>
      <t>c)</t>
    </r>
    <r>
      <rPr>
        <sz val="7"/>
        <color rgb="FF0000FF"/>
        <rFont val="Arial Narrow"/>
        <family val="2"/>
      </rPr>
      <t xml:space="preserve">    </t>
    </r>
    <r>
      <rPr>
        <sz val="12"/>
        <color rgb="FF0000FF"/>
        <rFont val="Arial Narrow"/>
        <family val="2"/>
      </rPr>
      <t xml:space="preserve">La contribución por resolución del patrón de cada participante sea igual o menor que </t>
    </r>
    <r>
      <rPr>
        <b/>
        <sz val="12"/>
        <color rgb="FF0000FF"/>
        <rFont val="Arial Narrow"/>
        <family val="2"/>
      </rPr>
      <t>0,001 MPa</t>
    </r>
    <r>
      <rPr>
        <sz val="12"/>
        <color rgb="FF0000FF"/>
        <rFont val="Arial Narrow"/>
        <family val="2"/>
      </rPr>
      <t xml:space="preserve">, lo que implicará una incertidumbre parcial  </t>
    </r>
    <r>
      <rPr>
        <b/>
        <i/>
        <sz val="12"/>
        <color rgb="FF0000FF"/>
        <rFont val="Arial Narrow"/>
        <family val="2"/>
      </rPr>
      <t>u</t>
    </r>
    <r>
      <rPr>
        <b/>
        <i/>
        <vertAlign val="subscript"/>
        <sz val="12"/>
        <color rgb="FF0000FF"/>
        <rFont val="Arial Narrow"/>
        <family val="2"/>
      </rPr>
      <t>res</t>
    </r>
    <r>
      <rPr>
        <vertAlign val="subscript"/>
        <sz val="12"/>
        <color rgb="FF0000FF"/>
        <rFont val="Arial Narrow"/>
        <family val="2"/>
      </rPr>
      <t xml:space="preserve"> </t>
    </r>
    <r>
      <rPr>
        <sz val="12"/>
        <color rgb="FF0000FF"/>
        <rFont val="Arial Narrow"/>
        <family val="2"/>
      </rPr>
      <t>=</t>
    </r>
    <r>
      <rPr>
        <b/>
        <sz val="12"/>
        <color rgb="FFFF0000"/>
        <rFont val="Arial Narrow"/>
        <family val="2"/>
      </rPr>
      <t xml:space="preserve"> 0,000289 MPa</t>
    </r>
  </si>
  <si>
    <r>
      <t>c)</t>
    </r>
    <r>
      <rPr>
        <sz val="7"/>
        <color rgb="FF0000FF"/>
        <rFont val="Arial Narrow"/>
        <family val="2"/>
      </rPr>
      <t xml:space="preserve">    </t>
    </r>
    <r>
      <rPr>
        <sz val="12"/>
        <color rgb="FF0000FF"/>
        <rFont val="Arial Narrow"/>
        <family val="2"/>
      </rPr>
      <t xml:space="preserve">La contribución por resolución del patrón de cada participante sea igual o menor que </t>
    </r>
    <r>
      <rPr>
        <b/>
        <sz val="12"/>
        <color rgb="FF0000FF"/>
        <rFont val="Arial Narrow"/>
        <family val="2"/>
      </rPr>
      <t>0,001 bar</t>
    </r>
    <r>
      <rPr>
        <sz val="12"/>
        <color rgb="FF0000FF"/>
        <rFont val="Arial Narrow"/>
        <family val="2"/>
      </rPr>
      <t xml:space="preserve">, lo que implicará una incertidumbre parcial  </t>
    </r>
    <r>
      <rPr>
        <b/>
        <i/>
        <sz val="12"/>
        <color rgb="FF0000FF"/>
        <rFont val="Arial Narrow"/>
        <family val="2"/>
      </rPr>
      <t>u</t>
    </r>
    <r>
      <rPr>
        <b/>
        <i/>
        <vertAlign val="subscript"/>
        <sz val="12"/>
        <color rgb="FF0000FF"/>
        <rFont val="Arial Narrow"/>
        <family val="2"/>
      </rPr>
      <t>res</t>
    </r>
    <r>
      <rPr>
        <vertAlign val="subscript"/>
        <sz val="12"/>
        <color rgb="FF0000FF"/>
        <rFont val="Arial Narrow"/>
        <family val="2"/>
      </rPr>
      <t xml:space="preserve"> </t>
    </r>
    <r>
      <rPr>
        <sz val="12"/>
        <color rgb="FF0000FF"/>
        <rFont val="Arial Narrow"/>
        <family val="2"/>
      </rPr>
      <t>=</t>
    </r>
    <r>
      <rPr>
        <b/>
        <sz val="12"/>
        <color rgb="FFFF0000"/>
        <rFont val="Arial Narrow"/>
        <family val="2"/>
      </rPr>
      <t xml:space="preserve"> 0,000289</t>
    </r>
  </si>
  <si>
    <r>
      <t>Por tanto la contribución total por incertidumbre del patrón de cada participante considerando todas las variables anteriores no deberá ser superior a</t>
    </r>
    <r>
      <rPr>
        <sz val="11"/>
        <color rgb="FF0000FF"/>
        <rFont val="Arial Unicode MS"/>
        <family val="2"/>
      </rPr>
      <t xml:space="preserve"> </t>
    </r>
    <r>
      <rPr>
        <b/>
        <i/>
        <sz val="11"/>
        <color rgb="FF0000FF"/>
        <rFont val="Arial Unicode MS"/>
        <family val="2"/>
      </rPr>
      <t>U</t>
    </r>
    <r>
      <rPr>
        <vertAlign val="subscript"/>
        <sz val="11"/>
        <color rgb="FF0000FF"/>
        <rFont val="Arial Unicode MS"/>
        <family val="2"/>
      </rPr>
      <t>total por aporte del patrón</t>
    </r>
    <r>
      <rPr>
        <sz val="11"/>
        <color rgb="FF0000FF"/>
        <rFont val="Arial Unicode MS"/>
        <family val="2"/>
      </rPr>
      <t xml:space="preserve"> </t>
    </r>
    <r>
      <rPr>
        <b/>
        <sz val="11"/>
        <color rgb="FFFF0000"/>
        <rFont val="Arial Unicode MS"/>
        <family val="2"/>
      </rPr>
      <t>0,00347 bar</t>
    </r>
  </si>
  <si>
    <r>
      <t>Por tanto la contribución total por incertidumbre del patrón de cada participante considerando todas las variables anteriores no deberá ser superior a</t>
    </r>
    <r>
      <rPr>
        <sz val="11"/>
        <color rgb="FF0000FF"/>
        <rFont val="Arial Unicode MS"/>
        <family val="2"/>
      </rPr>
      <t xml:space="preserve"> </t>
    </r>
    <r>
      <rPr>
        <b/>
        <i/>
        <sz val="11"/>
        <color rgb="FF0000FF"/>
        <rFont val="Arial Unicode MS"/>
        <family val="2"/>
      </rPr>
      <t>U</t>
    </r>
    <r>
      <rPr>
        <vertAlign val="subscript"/>
        <sz val="11"/>
        <color rgb="FF0000FF"/>
        <rFont val="Arial Unicode MS"/>
        <family val="2"/>
      </rPr>
      <t>total por aporte del patrón</t>
    </r>
    <r>
      <rPr>
        <sz val="11"/>
        <color rgb="FF0000FF"/>
        <rFont val="Arial Unicode MS"/>
        <family val="2"/>
      </rPr>
      <t xml:space="preserve"> </t>
    </r>
    <r>
      <rPr>
        <b/>
        <sz val="11"/>
        <color rgb="FFFF0000"/>
        <rFont val="Arial Unicode MS"/>
        <family val="2"/>
      </rPr>
      <t>0,00601 MPa</t>
    </r>
  </si>
  <si>
    <t>Lo que implicará que el aporte del patrón de cada participante sea igual o menor que 0,0172% del rango total de la comparación.</t>
  </si>
  <si>
    <t>Lo que implicará que el aporte del patrón de cada participante sea igual o menor que 0,347% del rango total de la comparación.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</si>
</sst>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"/>
    <numFmt numFmtId="165" formatCode="0.0000"/>
    <numFmt numFmtId="166" formatCode="0.00000"/>
    <numFmt numFmtId="167" formatCode="0.000000"/>
    <numFmt numFmtId="168" formatCode="0.0"/>
    <numFmt numFmtId="169" formatCode="0.000%"/>
    <numFmt numFmtId="170" formatCode="0.0000_ ;[Red]\-0.0000\ "/>
    <numFmt numFmtId="171" formatCode="0.0%"/>
    <numFmt numFmtId="172" formatCode="0.0000%"/>
    <numFmt numFmtId="173" formatCode="0.0_ ;[Red]\-0.0\ "/>
    <numFmt numFmtId="174" formatCode="0_ ;[Red]\-0\ 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i/>
      <sz val="12"/>
      <name val="Calibri"/>
      <family val="2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vertAlign val="subscript"/>
      <sz val="11"/>
      <color indexed="8"/>
      <name val="Times New Roman"/>
      <family val="1"/>
    </font>
    <font>
      <b/>
      <vertAlign val="subscript"/>
      <sz val="11"/>
      <color indexed="8"/>
      <name val="Arial Narrow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1"/>
      <color indexed="8"/>
      <name val="Calibri"/>
      <family val="2"/>
    </font>
    <font>
      <b/>
      <sz val="10"/>
      <color indexed="10"/>
      <name val="Arial"/>
      <family val="2"/>
    </font>
    <font>
      <b/>
      <i/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0000FF"/>
      <name val="Calibri"/>
      <family val="2"/>
      <scheme val="minor"/>
    </font>
    <font>
      <b/>
      <sz val="14"/>
      <color rgb="FF0000FF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b/>
      <vertAlign val="subscript"/>
      <sz val="11"/>
      <color rgb="FF0000FF"/>
      <name val="Times New Roman"/>
      <family val="1"/>
    </font>
    <font>
      <b/>
      <vertAlign val="subscript"/>
      <sz val="11"/>
      <color rgb="FF0000FF"/>
      <name val="Arial"/>
      <family val="2"/>
    </font>
    <font>
      <b/>
      <sz val="10"/>
      <color rgb="FFFF0000"/>
      <name val="Arial"/>
      <family val="2"/>
    </font>
    <font>
      <b/>
      <sz val="16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2"/>
      <color rgb="FF0000FF"/>
      <name val="Arial"/>
      <family val="2"/>
    </font>
    <font>
      <b/>
      <sz val="2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9"/>
      <name val="Arial Narrow"/>
      <family val="2"/>
    </font>
    <font>
      <sz val="7"/>
      <color indexed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"/>
      <family val="2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FF"/>
      <name val="Arial Unicode MS"/>
      <family val="2"/>
    </font>
    <font>
      <b/>
      <sz val="12"/>
      <color rgb="FF0000FF"/>
      <name val="Arial Unicode MS"/>
      <family val="2"/>
    </font>
    <font>
      <sz val="16"/>
      <color rgb="FF0000FF"/>
      <name val="Arial Unicode MS"/>
      <family val="2"/>
    </font>
    <font>
      <u/>
      <sz val="11"/>
      <color theme="10"/>
      <name val="Calibri"/>
      <family val="2"/>
      <scheme val="minor"/>
    </font>
    <font>
      <sz val="12"/>
      <name val="Arial Unicode MS"/>
      <family val="2"/>
    </font>
    <font>
      <b/>
      <sz val="10"/>
      <name val="Arial Narrow"/>
      <family val="2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Arial Unicode MS"/>
      <family val="2"/>
    </font>
    <font>
      <sz val="11"/>
      <color rgb="FF0000FF"/>
      <name val="Arial Unicode MS"/>
      <family val="2"/>
    </font>
    <font>
      <b/>
      <sz val="11"/>
      <color rgb="FFFF0000"/>
      <name val="Arial Unicode MS"/>
      <family val="2"/>
    </font>
    <font>
      <vertAlign val="subscript"/>
      <sz val="11"/>
      <color rgb="FF0000FF"/>
      <name val="Arial Unicode MS"/>
      <family val="2"/>
    </font>
    <font>
      <sz val="10"/>
      <color theme="1"/>
      <name val="Arial Narrow"/>
      <family val="2"/>
    </font>
    <font>
      <b/>
      <sz val="10"/>
      <color rgb="FF0000FF"/>
      <name val="Arial"/>
      <family val="2"/>
    </font>
    <font>
      <sz val="12"/>
      <color rgb="FF0000FF"/>
      <name val="Arial Narrow"/>
      <family val="2"/>
    </font>
    <font>
      <sz val="7"/>
      <color rgb="FF0000FF"/>
      <name val="Arial Narrow"/>
      <family val="2"/>
    </font>
    <font>
      <b/>
      <sz val="12"/>
      <color rgb="FF0000FF"/>
      <name val="Arial Narrow"/>
      <family val="2"/>
    </font>
    <font>
      <b/>
      <i/>
      <sz val="12"/>
      <color rgb="FF0000FF"/>
      <name val="Arial Narrow"/>
      <family val="2"/>
    </font>
    <font>
      <b/>
      <i/>
      <vertAlign val="subscript"/>
      <sz val="12"/>
      <color rgb="FF0000FF"/>
      <name val="Arial Narrow"/>
      <family val="2"/>
    </font>
    <font>
      <b/>
      <sz val="12"/>
      <color rgb="FFFF0000"/>
      <name val="Arial Narrow"/>
      <family val="2"/>
    </font>
    <font>
      <vertAlign val="subscript"/>
      <sz val="12"/>
      <color rgb="FF0000FF"/>
      <name val="Arial Narrow"/>
      <family val="2"/>
    </font>
    <font>
      <b/>
      <sz val="11"/>
      <color theme="1"/>
      <name val="Arial Narrow"/>
      <family val="2"/>
    </font>
    <font>
      <b/>
      <sz val="12"/>
      <color rgb="FF00B05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6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7" borderId="29" xfId="0" applyFont="1" applyFill="1" applyBorder="1"/>
    <xf numFmtId="0" fontId="3" fillId="5" borderId="8" xfId="0" applyFont="1" applyFill="1" applyBorder="1" applyAlignment="1">
      <alignment horizontal="right"/>
    </xf>
    <xf numFmtId="0" fontId="16" fillId="5" borderId="9" xfId="0" applyFont="1" applyFill="1" applyBorder="1"/>
    <xf numFmtId="0" fontId="3" fillId="5" borderId="28" xfId="0" applyFont="1" applyFill="1" applyBorder="1" applyAlignment="1">
      <alignment horizontal="right"/>
    </xf>
    <xf numFmtId="0" fontId="16" fillId="5" borderId="29" xfId="0" applyFont="1" applyFill="1" applyBorder="1"/>
    <xf numFmtId="0" fontId="3" fillId="5" borderId="27" xfId="0" applyFont="1" applyFill="1" applyBorder="1" applyAlignment="1">
      <alignment horizontal="right"/>
    </xf>
    <xf numFmtId="0" fontId="0" fillId="9" borderId="2" xfId="0" applyFill="1" applyBorder="1"/>
    <xf numFmtId="0" fontId="17" fillId="7" borderId="28" xfId="0" applyFont="1" applyFill="1" applyBorder="1" applyAlignment="1">
      <alignment horizontal="right"/>
    </xf>
    <xf numFmtId="0" fontId="16" fillId="4" borderId="31" xfId="0" applyFont="1" applyFill="1" applyBorder="1"/>
    <xf numFmtId="0" fontId="16" fillId="8" borderId="34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vertical="center"/>
    </xf>
    <xf numFmtId="165" fontId="5" fillId="4" borderId="7" xfId="0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30" xfId="0" applyNumberFormat="1" applyFont="1" applyBorder="1" applyAlignment="1">
      <alignment horizontal="center"/>
    </xf>
    <xf numFmtId="167" fontId="2" fillId="0" borderId="19" xfId="0" applyNumberFormat="1" applyFont="1" applyBorder="1" applyAlignment="1">
      <alignment horizontal="center"/>
    </xf>
    <xf numFmtId="167" fontId="2" fillId="0" borderId="26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right"/>
    </xf>
    <xf numFmtId="0" fontId="0" fillId="10" borderId="0" xfId="0" applyFill="1" applyBorder="1"/>
    <xf numFmtId="0" fontId="3" fillId="10" borderId="0" xfId="0" applyFont="1" applyFill="1" applyBorder="1" applyAlignment="1">
      <alignment horizontal="right"/>
    </xf>
    <xf numFmtId="0" fontId="2" fillId="10" borderId="0" xfId="0" applyFont="1" applyFill="1" applyBorder="1" applyAlignment="1">
      <alignment horizontal="center"/>
    </xf>
    <xf numFmtId="0" fontId="18" fillId="10" borderId="0" xfId="0" applyFont="1" applyFill="1" applyBorder="1"/>
    <xf numFmtId="0" fontId="0" fillId="10" borderId="0" xfId="0" applyFill="1" applyBorder="1" applyAlignment="1">
      <alignment horizontal="center"/>
    </xf>
    <xf numFmtId="0" fontId="0" fillId="10" borderId="0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/>
    </xf>
    <xf numFmtId="165" fontId="20" fillId="10" borderId="0" xfId="0" applyNumberFormat="1" applyFont="1" applyFill="1" applyBorder="1" applyAlignment="1">
      <alignment horizontal="center"/>
    </xf>
    <xf numFmtId="10" fontId="18" fillId="10" borderId="0" xfId="1" applyNumberFormat="1" applyFont="1" applyFill="1" applyBorder="1" applyAlignment="1">
      <alignment horizontal="center"/>
    </xf>
    <xf numFmtId="0" fontId="3" fillId="10" borderId="0" xfId="0" applyFont="1" applyFill="1" applyBorder="1"/>
    <xf numFmtId="0" fontId="16" fillId="10" borderId="0" xfId="0" applyFont="1" applyFill="1" applyBorder="1"/>
    <xf numFmtId="0" fontId="15" fillId="5" borderId="7" xfId="0" applyFont="1" applyFill="1" applyBorder="1" applyAlignment="1">
      <alignment horizontal="center"/>
    </xf>
    <xf numFmtId="0" fontId="27" fillId="9" borderId="38" xfId="0" applyFont="1" applyFill="1" applyBorder="1" applyAlignment="1">
      <alignment horizontal="center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9" fontId="28" fillId="2" borderId="35" xfId="0" applyNumberFormat="1" applyFont="1" applyFill="1" applyBorder="1" applyAlignment="1">
      <alignment horizontal="right"/>
    </xf>
    <xf numFmtId="49" fontId="4" fillId="2" borderId="37" xfId="0" applyNumberFormat="1" applyFont="1" applyFill="1" applyBorder="1" applyAlignment="1">
      <alignment horizontal="left"/>
    </xf>
    <xf numFmtId="0" fontId="27" fillId="9" borderId="2" xfId="0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/>
    </xf>
    <xf numFmtId="0" fontId="34" fillId="2" borderId="32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44" fillId="2" borderId="32" xfId="0" applyFont="1" applyFill="1" applyBorder="1" applyAlignment="1">
      <alignment horizontal="center"/>
    </xf>
    <xf numFmtId="0" fontId="44" fillId="2" borderId="33" xfId="0" applyFont="1" applyFill="1" applyBorder="1" applyAlignment="1">
      <alignment horizontal="center"/>
    </xf>
    <xf numFmtId="0" fontId="44" fillId="2" borderId="34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16" fillId="5" borderId="1" xfId="0" applyFont="1" applyFill="1" applyBorder="1" applyAlignment="1"/>
    <xf numFmtId="0" fontId="16" fillId="5" borderId="2" xfId="0" applyFont="1" applyFill="1" applyBorder="1" applyAlignment="1"/>
    <xf numFmtId="0" fontId="37" fillId="9" borderId="1" xfId="0" applyFont="1" applyFill="1" applyBorder="1" applyAlignment="1"/>
    <xf numFmtId="0" fontId="37" fillId="9" borderId="2" xfId="0" applyFont="1" applyFill="1" applyBorder="1" applyAlignment="1"/>
    <xf numFmtId="0" fontId="0" fillId="9" borderId="2" xfId="0" applyFill="1" applyBorder="1" applyAlignment="1"/>
    <xf numFmtId="0" fontId="35" fillId="9" borderId="1" xfId="0" applyFont="1" applyFill="1" applyBorder="1" applyAlignment="1"/>
    <xf numFmtId="165" fontId="2" fillId="4" borderId="7" xfId="0" applyNumberFormat="1" applyFont="1" applyFill="1" applyBorder="1" applyAlignment="1">
      <alignment horizontal="center"/>
    </xf>
    <xf numFmtId="165" fontId="2" fillId="4" borderId="22" xfId="0" applyNumberFormat="1" applyFont="1" applyFill="1" applyBorder="1" applyAlignment="1">
      <alignment horizontal="center"/>
    </xf>
    <xf numFmtId="165" fontId="2" fillId="4" borderId="20" xfId="0" applyNumberFormat="1" applyFont="1" applyFill="1" applyBorder="1" applyAlignment="1">
      <alignment horizontal="center"/>
    </xf>
    <xf numFmtId="0" fontId="16" fillId="5" borderId="31" xfId="0" applyFont="1" applyFill="1" applyBorder="1"/>
    <xf numFmtId="166" fontId="2" fillId="0" borderId="22" xfId="0" applyNumberFormat="1" applyFont="1" applyBorder="1" applyAlignment="1">
      <alignment horizontal="center"/>
    </xf>
    <xf numFmtId="166" fontId="2" fillId="0" borderId="20" xfId="0" applyNumberFormat="1" applyFont="1" applyBorder="1" applyAlignment="1">
      <alignment horizontal="center"/>
    </xf>
    <xf numFmtId="0" fontId="10" fillId="14" borderId="9" xfId="0" applyFont="1" applyFill="1" applyBorder="1" applyAlignment="1">
      <alignment horizontal="center" vertical="center" wrapText="1"/>
    </xf>
    <xf numFmtId="167" fontId="2" fillId="14" borderId="9" xfId="0" applyNumberFormat="1" applyFont="1" applyFill="1" applyBorder="1" applyAlignment="1">
      <alignment horizontal="center"/>
    </xf>
    <xf numFmtId="167" fontId="2" fillId="14" borderId="31" xfId="0" applyNumberFormat="1" applyFont="1" applyFill="1" applyBorder="1" applyAlignment="1">
      <alignment horizontal="center"/>
    </xf>
    <xf numFmtId="0" fontId="50" fillId="2" borderId="1" xfId="0" applyFont="1" applyFill="1" applyBorder="1"/>
    <xf numFmtId="0" fontId="50" fillId="2" borderId="41" xfId="0" applyFont="1" applyFill="1" applyBorder="1"/>
    <xf numFmtId="0" fontId="51" fillId="2" borderId="41" xfId="0" applyFont="1" applyFill="1" applyBorder="1"/>
    <xf numFmtId="0" fontId="51" fillId="2" borderId="41" xfId="0" applyFont="1" applyFill="1" applyBorder="1" applyAlignment="1">
      <alignment horizontal="center"/>
    </xf>
    <xf numFmtId="167" fontId="15" fillId="2" borderId="2" xfId="0" applyNumberFormat="1" applyFont="1" applyFill="1" applyBorder="1" applyAlignment="1">
      <alignment horizontal="center"/>
    </xf>
    <xf numFmtId="0" fontId="32" fillId="12" borderId="34" xfId="0" applyFont="1" applyFill="1" applyBorder="1"/>
    <xf numFmtId="0" fontId="49" fillId="9" borderId="38" xfId="0" applyFont="1" applyFill="1" applyBorder="1" applyAlignment="1">
      <alignment horizontal="center"/>
    </xf>
    <xf numFmtId="0" fontId="52" fillId="9" borderId="2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/>
    <xf numFmtId="164" fontId="32" fillId="2" borderId="1" xfId="0" applyNumberFormat="1" applyFont="1" applyFill="1" applyBorder="1" applyAlignment="1">
      <alignment horizontal="right"/>
    </xf>
    <xf numFmtId="164" fontId="32" fillId="2" borderId="2" xfId="0" applyNumberFormat="1" applyFont="1" applyFill="1" applyBorder="1" applyAlignment="1"/>
    <xf numFmtId="164" fontId="32" fillId="2" borderId="39" xfId="0" applyNumberFormat="1" applyFont="1" applyFill="1" applyBorder="1" applyAlignment="1">
      <alignment horizontal="right"/>
    </xf>
    <xf numFmtId="164" fontId="32" fillId="2" borderId="43" xfId="0" applyNumberFormat="1" applyFont="1" applyFill="1" applyBorder="1" applyAlignment="1"/>
    <xf numFmtId="0" fontId="39" fillId="9" borderId="35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right"/>
    </xf>
    <xf numFmtId="0" fontId="0" fillId="5" borderId="32" xfId="0" applyFill="1" applyBorder="1" applyAlignment="1">
      <alignment horizontal="right"/>
    </xf>
    <xf numFmtId="0" fontId="3" fillId="16" borderId="28" xfId="0" applyFont="1" applyFill="1" applyBorder="1" applyAlignment="1">
      <alignment horizontal="right"/>
    </xf>
    <xf numFmtId="164" fontId="42" fillId="16" borderId="23" xfId="0" applyNumberFormat="1" applyFont="1" applyFill="1" applyBorder="1" applyAlignment="1">
      <alignment horizontal="center"/>
    </xf>
    <xf numFmtId="0" fontId="16" fillId="16" borderId="29" xfId="0" applyFont="1" applyFill="1" applyBorder="1"/>
    <xf numFmtId="0" fontId="3" fillId="15" borderId="8" xfId="0" applyFont="1" applyFill="1" applyBorder="1" applyAlignment="1">
      <alignment horizontal="right"/>
    </xf>
    <xf numFmtId="0" fontId="42" fillId="15" borderId="7" xfId="0" applyFont="1" applyFill="1" applyBorder="1" applyAlignment="1">
      <alignment horizontal="center"/>
    </xf>
    <xf numFmtId="0" fontId="16" fillId="15" borderId="9" xfId="0" applyFont="1" applyFill="1" applyBorder="1"/>
    <xf numFmtId="0" fontId="18" fillId="0" borderId="1" xfId="0" applyFont="1" applyFill="1" applyBorder="1" applyAlignment="1">
      <alignment horizontal="center"/>
    </xf>
    <xf numFmtId="0" fontId="49" fillId="2" borderId="2" xfId="0" applyFont="1" applyFill="1" applyBorder="1" applyAlignment="1"/>
    <xf numFmtId="0" fontId="49" fillId="2" borderId="1" xfId="0" applyFont="1" applyFill="1" applyBorder="1" applyAlignment="1">
      <alignment horizontal="left"/>
    </xf>
    <xf numFmtId="49" fontId="32" fillId="2" borderId="1" xfId="0" applyNumberFormat="1" applyFont="1" applyFill="1" applyBorder="1" applyAlignment="1">
      <alignment horizontal="right"/>
    </xf>
    <xf numFmtId="49" fontId="32" fillId="2" borderId="2" xfId="0" applyNumberFormat="1" applyFont="1" applyFill="1" applyBorder="1"/>
    <xf numFmtId="166" fontId="2" fillId="0" borderId="7" xfId="0" applyNumberFormat="1" applyFont="1" applyBorder="1" applyAlignment="1">
      <alignment horizontal="center"/>
    </xf>
    <xf numFmtId="165" fontId="42" fillId="8" borderId="33" xfId="0" applyNumberFormat="1" applyFont="1" applyFill="1" applyBorder="1" applyAlignment="1">
      <alignment horizontal="center"/>
    </xf>
    <xf numFmtId="165" fontId="43" fillId="4" borderId="20" xfId="0" applyNumberFormat="1" applyFont="1" applyFill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/>
    </xf>
    <xf numFmtId="0" fontId="0" fillId="17" borderId="19" xfId="0" applyFill="1" applyBorder="1" applyAlignment="1">
      <alignment horizontal="center"/>
    </xf>
    <xf numFmtId="167" fontId="2" fillId="0" borderId="20" xfId="0" applyNumberFormat="1" applyFont="1" applyBorder="1" applyAlignment="1">
      <alignment horizontal="center"/>
    </xf>
    <xf numFmtId="0" fontId="0" fillId="17" borderId="21" xfId="0" applyFill="1" applyBorder="1" applyAlignment="1">
      <alignment horizontal="center"/>
    </xf>
    <xf numFmtId="167" fontId="2" fillId="13" borderId="26" xfId="0" applyNumberFormat="1" applyFont="1" applyFill="1" applyBorder="1" applyAlignment="1">
      <alignment horizontal="center"/>
    </xf>
    <xf numFmtId="167" fontId="2" fillId="13" borderId="7" xfId="0" applyNumberFormat="1" applyFont="1" applyFill="1" applyBorder="1" applyAlignment="1">
      <alignment horizontal="center"/>
    </xf>
    <xf numFmtId="167" fontId="2" fillId="13" borderId="20" xfId="0" applyNumberFormat="1" applyFont="1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166" fontId="2" fillId="13" borderId="7" xfId="0" applyNumberFormat="1" applyFont="1" applyFill="1" applyBorder="1" applyAlignment="1">
      <alignment horizontal="center"/>
    </xf>
    <xf numFmtId="166" fontId="2" fillId="13" borderId="20" xfId="0" applyNumberFormat="1" applyFont="1" applyFill="1" applyBorder="1" applyAlignment="1">
      <alignment horizontal="center"/>
    </xf>
    <xf numFmtId="166" fontId="2" fillId="13" borderId="22" xfId="0" applyNumberFormat="1" applyFont="1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0" fillId="18" borderId="15" xfId="0" applyFill="1" applyBorder="1" applyAlignment="1">
      <alignment horizontal="center"/>
    </xf>
    <xf numFmtId="2" fontId="2" fillId="19" borderId="27" xfId="0" applyNumberFormat="1" applyFont="1" applyFill="1" applyBorder="1" applyAlignment="1">
      <alignment horizontal="center"/>
    </xf>
    <xf numFmtId="2" fontId="2" fillId="19" borderId="6" xfId="0" applyNumberFormat="1" applyFont="1" applyFill="1" applyBorder="1" applyAlignment="1">
      <alignment horizontal="center"/>
    </xf>
    <xf numFmtId="2" fontId="2" fillId="19" borderId="9" xfId="0" applyNumberFormat="1" applyFont="1" applyFill="1" applyBorder="1" applyAlignment="1">
      <alignment horizontal="center"/>
    </xf>
    <xf numFmtId="2" fontId="2" fillId="19" borderId="36" xfId="0" applyNumberFormat="1" applyFont="1" applyFill="1" applyBorder="1" applyAlignment="1">
      <alignment horizontal="center"/>
    </xf>
    <xf numFmtId="2" fontId="2" fillId="19" borderId="26" xfId="0" applyNumberFormat="1" applyFont="1" applyFill="1" applyBorder="1" applyAlignment="1">
      <alignment horizontal="center"/>
    </xf>
    <xf numFmtId="2" fontId="2" fillId="19" borderId="25" xfId="0" applyNumberFormat="1" applyFont="1" applyFill="1" applyBorder="1" applyAlignment="1">
      <alignment horizontal="center"/>
    </xf>
    <xf numFmtId="2" fontId="2" fillId="19" borderId="16" xfId="0" applyNumberFormat="1" applyFont="1" applyFill="1" applyBorder="1" applyAlignment="1">
      <alignment horizontal="center"/>
    </xf>
    <xf numFmtId="2" fontId="2" fillId="19" borderId="42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14" borderId="25" xfId="0" applyNumberFormat="1" applyFont="1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54" fillId="2" borderId="18" xfId="0" applyFont="1" applyFill="1" applyBorder="1" applyAlignment="1">
      <alignment horizontal="center"/>
    </xf>
    <xf numFmtId="0" fontId="54" fillId="2" borderId="17" xfId="0" applyFont="1" applyFill="1" applyBorder="1" applyAlignment="1">
      <alignment horizontal="center"/>
    </xf>
    <xf numFmtId="169" fontId="42" fillId="7" borderId="23" xfId="0" applyNumberFormat="1" applyFont="1" applyFill="1" applyBorder="1" applyAlignment="1">
      <alignment horizontal="center"/>
    </xf>
    <xf numFmtId="168" fontId="2" fillId="5" borderId="15" xfId="0" applyNumberFormat="1" applyFont="1" applyFill="1" applyBorder="1" applyAlignment="1">
      <alignment horizontal="center"/>
    </xf>
    <xf numFmtId="0" fontId="0" fillId="8" borderId="32" xfId="0" applyFill="1" applyBorder="1" applyAlignment="1">
      <alignment horizontal="right"/>
    </xf>
    <xf numFmtId="0" fontId="48" fillId="2" borderId="3" xfId="0" applyFont="1" applyFill="1" applyBorder="1" applyAlignment="1"/>
    <xf numFmtId="0" fontId="56" fillId="5" borderId="28" xfId="0" applyFont="1" applyFill="1" applyBorder="1" applyAlignment="1">
      <alignment horizontal="right"/>
    </xf>
    <xf numFmtId="0" fontId="22" fillId="4" borderId="19" xfId="0" applyFont="1" applyFill="1" applyBorder="1" applyAlignment="1">
      <alignment horizontal="left"/>
    </xf>
    <xf numFmtId="0" fontId="0" fillId="9" borderId="44" xfId="0" applyFill="1" applyBorder="1"/>
    <xf numFmtId="0" fontId="0" fillId="0" borderId="3" xfId="0" applyFill="1" applyBorder="1"/>
    <xf numFmtId="0" fontId="0" fillId="0" borderId="41" xfId="0" applyBorder="1"/>
    <xf numFmtId="0" fontId="0" fillId="0" borderId="3" xfId="0" applyBorder="1"/>
    <xf numFmtId="0" fontId="58" fillId="9" borderId="39" xfId="0" applyFont="1" applyFill="1" applyBorder="1" applyAlignment="1">
      <alignment horizontal="center"/>
    </xf>
    <xf numFmtId="10" fontId="32" fillId="12" borderId="33" xfId="0" applyNumberFormat="1" applyFont="1" applyFill="1" applyBorder="1" applyAlignment="1">
      <alignment horizontal="center"/>
    </xf>
    <xf numFmtId="10" fontId="15" fillId="5" borderId="23" xfId="0" applyNumberFormat="1" applyFont="1" applyFill="1" applyBorder="1" applyAlignment="1">
      <alignment horizontal="center"/>
    </xf>
    <xf numFmtId="0" fontId="0" fillId="17" borderId="6" xfId="0" applyFont="1" applyFill="1" applyBorder="1" applyAlignment="1">
      <alignment horizontal="center" vertical="center" wrapText="1"/>
    </xf>
    <xf numFmtId="165" fontId="2" fillId="17" borderId="7" xfId="0" applyNumberFormat="1" applyFont="1" applyFill="1" applyBorder="1" applyAlignment="1">
      <alignment horizontal="center"/>
    </xf>
    <xf numFmtId="165" fontId="2" fillId="17" borderId="26" xfId="0" applyNumberFormat="1" applyFont="1" applyFill="1" applyBorder="1" applyAlignment="1">
      <alignment horizontal="center"/>
    </xf>
    <xf numFmtId="165" fontId="2" fillId="17" borderId="20" xfId="0" applyNumberFormat="1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/>
    </xf>
    <xf numFmtId="165" fontId="2" fillId="12" borderId="9" xfId="0" applyNumberFormat="1" applyFont="1" applyFill="1" applyBorder="1" applyAlignment="1">
      <alignment horizontal="center"/>
    </xf>
    <xf numFmtId="165" fontId="2" fillId="12" borderId="29" xfId="0" applyNumberFormat="1" applyFont="1" applyFill="1" applyBorder="1" applyAlignment="1">
      <alignment horizontal="center"/>
    </xf>
    <xf numFmtId="165" fontId="2" fillId="12" borderId="31" xfId="0" applyNumberFormat="1" applyFont="1" applyFill="1" applyBorder="1" applyAlignment="1">
      <alignment horizontal="center"/>
    </xf>
    <xf numFmtId="0" fontId="0" fillId="21" borderId="12" xfId="0" applyFont="1" applyFill="1" applyBorder="1" applyAlignment="1">
      <alignment horizontal="center" vertical="center" wrapText="1"/>
    </xf>
    <xf numFmtId="0" fontId="0" fillId="21" borderId="17" xfId="0" applyFill="1" applyBorder="1" applyAlignment="1">
      <alignment horizontal="center"/>
    </xf>
    <xf numFmtId="165" fontId="2" fillId="21" borderId="8" xfId="0" applyNumberFormat="1" applyFont="1" applyFill="1" applyBorder="1" applyAlignment="1">
      <alignment horizontal="center"/>
    </xf>
    <xf numFmtId="165" fontId="2" fillId="21" borderId="28" xfId="0" applyNumberFormat="1" applyFont="1" applyFill="1" applyBorder="1" applyAlignment="1">
      <alignment horizontal="center"/>
    </xf>
    <xf numFmtId="165" fontId="2" fillId="21" borderId="19" xfId="0" applyNumberFormat="1" applyFont="1" applyFill="1" applyBorder="1" applyAlignment="1">
      <alignment horizontal="center"/>
    </xf>
    <xf numFmtId="170" fontId="14" fillId="11" borderId="32" xfId="0" applyNumberFormat="1" applyFont="1" applyFill="1" applyBorder="1" applyAlignment="1">
      <alignment horizontal="center"/>
    </xf>
    <xf numFmtId="170" fontId="14" fillId="13" borderId="32" xfId="0" applyNumberFormat="1" applyFont="1" applyFill="1" applyBorder="1" applyAlignment="1">
      <alignment horizontal="center"/>
    </xf>
    <xf numFmtId="170" fontId="14" fillId="13" borderId="34" xfId="0" applyNumberFormat="1" applyFont="1" applyFill="1" applyBorder="1" applyAlignment="1">
      <alignment horizontal="center"/>
    </xf>
    <xf numFmtId="0" fontId="0" fillId="20" borderId="2" xfId="0" applyFill="1" applyBorder="1"/>
    <xf numFmtId="0" fontId="60" fillId="20" borderId="1" xfId="0" applyFont="1" applyFill="1" applyBorder="1"/>
    <xf numFmtId="49" fontId="49" fillId="2" borderId="39" xfId="0" applyNumberFormat="1" applyFont="1" applyFill="1" applyBorder="1" applyAlignment="1">
      <alignment horizontal="right"/>
    </xf>
    <xf numFmtId="49" fontId="49" fillId="2" borderId="38" xfId="0" applyNumberFormat="1" applyFont="1" applyFill="1" applyBorder="1" applyAlignment="1">
      <alignment horizontal="left"/>
    </xf>
    <xf numFmtId="0" fontId="0" fillId="0" borderId="41" xfId="0" applyFill="1" applyBorder="1"/>
    <xf numFmtId="0" fontId="0" fillId="22" borderId="3" xfId="0" applyFill="1" applyBorder="1"/>
    <xf numFmtId="0" fontId="14" fillId="4" borderId="13" xfId="0" applyFont="1" applyFill="1" applyBorder="1" applyAlignment="1">
      <alignment horizontal="center"/>
    </xf>
    <xf numFmtId="0" fontId="0" fillId="4" borderId="13" xfId="0" applyFill="1" applyBorder="1"/>
    <xf numFmtId="168" fontId="20" fillId="0" borderId="13" xfId="0" applyNumberFormat="1" applyFont="1" applyFill="1" applyBorder="1" applyAlignment="1">
      <alignment horizontal="center"/>
    </xf>
    <xf numFmtId="167" fontId="18" fillId="0" borderId="3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30" fillId="9" borderId="4" xfId="0" applyFont="1" applyFill="1" applyBorder="1" applyAlignment="1">
      <alignment horizontal="center"/>
    </xf>
    <xf numFmtId="49" fontId="53" fillId="9" borderId="45" xfId="0" applyNumberFormat="1" applyFont="1" applyFill="1" applyBorder="1" applyAlignment="1">
      <alignment horizontal="right"/>
    </xf>
    <xf numFmtId="49" fontId="53" fillId="9" borderId="46" xfId="0" applyNumberFormat="1" applyFont="1" applyFill="1" applyBorder="1"/>
    <xf numFmtId="0" fontId="55" fillId="2" borderId="38" xfId="0" applyFont="1" applyFill="1" applyBorder="1" applyAlignment="1">
      <alignment horizontal="center"/>
    </xf>
    <xf numFmtId="169" fontId="0" fillId="0" borderId="0" xfId="0" applyNumberFormat="1"/>
    <xf numFmtId="172" fontId="0" fillId="0" borderId="0" xfId="1" applyNumberFormat="1" applyFont="1"/>
    <xf numFmtId="0" fontId="63" fillId="0" borderId="0" xfId="0" applyFont="1" applyAlignment="1">
      <alignment horizontal="left" vertical="center" indent="13"/>
    </xf>
    <xf numFmtId="0" fontId="65" fillId="17" borderId="0" xfId="0" applyFont="1" applyFill="1" applyAlignment="1">
      <alignment vertical="center"/>
    </xf>
    <xf numFmtId="0" fontId="0" fillId="17" borderId="0" xfId="0" applyFill="1"/>
    <xf numFmtId="0" fontId="68" fillId="17" borderId="0" xfId="0" applyFont="1" applyFill="1" applyAlignment="1">
      <alignment vertical="center"/>
    </xf>
    <xf numFmtId="0" fontId="1" fillId="17" borderId="0" xfId="0" applyFont="1" applyFill="1"/>
    <xf numFmtId="0" fontId="66" fillId="17" borderId="0" xfId="2" applyFill="1" applyAlignment="1">
      <alignment vertical="center"/>
    </xf>
    <xf numFmtId="0" fontId="67" fillId="17" borderId="0" xfId="0" applyFont="1" applyFill="1" applyAlignment="1">
      <alignment vertical="center"/>
    </xf>
    <xf numFmtId="0" fontId="29" fillId="17" borderId="0" xfId="0" applyFont="1" applyFill="1" applyAlignment="1">
      <alignment vertical="center"/>
    </xf>
    <xf numFmtId="0" fontId="66" fillId="17" borderId="0" xfId="2" applyFill="1"/>
    <xf numFmtId="0" fontId="0" fillId="12" borderId="0" xfId="0" applyFill="1"/>
    <xf numFmtId="0" fontId="69" fillId="12" borderId="0" xfId="0" applyFont="1" applyFill="1" applyAlignment="1">
      <alignment horizontal="left"/>
    </xf>
    <xf numFmtId="0" fontId="69" fillId="12" borderId="0" xfId="0" applyFont="1" applyFill="1"/>
    <xf numFmtId="165" fontId="69" fillId="12" borderId="0" xfId="0" applyNumberFormat="1" applyFont="1" applyFill="1" applyAlignment="1">
      <alignment horizontal="left"/>
    </xf>
    <xf numFmtId="0" fontId="70" fillId="12" borderId="0" xfId="0" applyFont="1" applyFill="1" applyAlignment="1">
      <alignment vertical="center"/>
    </xf>
    <xf numFmtId="171" fontId="0" fillId="12" borderId="0" xfId="0" applyNumberFormat="1" applyFill="1"/>
    <xf numFmtId="0" fontId="64" fillId="12" borderId="0" xfId="0" applyFont="1" applyFill="1" applyAlignment="1">
      <alignment vertical="center"/>
    </xf>
    <xf numFmtId="169" fontId="0" fillId="12" borderId="0" xfId="0" applyNumberFormat="1" applyFill="1"/>
    <xf numFmtId="168" fontId="2" fillId="2" borderId="4" xfId="0" applyNumberFormat="1" applyFont="1" applyFill="1" applyBorder="1" applyAlignment="1">
      <alignment horizontal="center"/>
    </xf>
    <xf numFmtId="168" fontId="2" fillId="2" borderId="24" xfId="0" applyNumberFormat="1" applyFont="1" applyFill="1" applyBorder="1" applyAlignment="1">
      <alignment horizontal="center"/>
    </xf>
    <xf numFmtId="168" fontId="2" fillId="2" borderId="47" xfId="0" applyNumberFormat="1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/>
    </xf>
    <xf numFmtId="164" fontId="15" fillId="5" borderId="23" xfId="0" applyNumberFormat="1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left"/>
    </xf>
    <xf numFmtId="0" fontId="35" fillId="0" borderId="0" xfId="0" applyFont="1" applyFill="1" applyBorder="1"/>
    <xf numFmtId="166" fontId="0" fillId="0" borderId="0" xfId="0" applyNumberFormat="1" applyFill="1" applyBorder="1" applyAlignment="1">
      <alignment horizontal="center"/>
    </xf>
    <xf numFmtId="166" fontId="35" fillId="0" borderId="0" xfId="0" applyNumberFormat="1" applyFont="1" applyFill="1" applyBorder="1" applyAlignment="1">
      <alignment horizontal="center"/>
    </xf>
    <xf numFmtId="0" fontId="49" fillId="9" borderId="2" xfId="0" applyFont="1" applyFill="1" applyBorder="1" applyAlignment="1">
      <alignment horizontal="center"/>
    </xf>
    <xf numFmtId="0" fontId="75" fillId="15" borderId="9" xfId="0" applyFont="1" applyFill="1" applyBorder="1"/>
    <xf numFmtId="0" fontId="75" fillId="16" borderId="29" xfId="0" applyFont="1" applyFill="1" applyBorder="1"/>
    <xf numFmtId="0" fontId="75" fillId="4" borderId="31" xfId="0" applyFont="1" applyFill="1" applyBorder="1"/>
    <xf numFmtId="0" fontId="75" fillId="8" borderId="34" xfId="0" applyFont="1" applyFill="1" applyBorder="1"/>
    <xf numFmtId="0" fontId="0" fillId="22" borderId="44" xfId="0" applyFill="1" applyBorder="1"/>
    <xf numFmtId="0" fontId="0" fillId="8" borderId="3" xfId="0" applyFill="1" applyBorder="1"/>
    <xf numFmtId="0" fontId="0" fillId="23" borderId="3" xfId="0" applyFill="1" applyBorder="1"/>
    <xf numFmtId="170" fontId="14" fillId="24" borderId="32" xfId="0" applyNumberFormat="1" applyFont="1" applyFill="1" applyBorder="1" applyAlignment="1">
      <alignment horizontal="center"/>
    </xf>
    <xf numFmtId="0" fontId="0" fillId="24" borderId="3" xfId="0" applyFill="1" applyBorder="1"/>
    <xf numFmtId="170" fontId="14" fillId="25" borderId="32" xfId="0" applyNumberFormat="1" applyFont="1" applyFill="1" applyBorder="1" applyAlignment="1">
      <alignment horizontal="center"/>
    </xf>
    <xf numFmtId="0" fontId="0" fillId="25" borderId="3" xfId="0" applyFill="1" applyBorder="1"/>
    <xf numFmtId="173" fontId="14" fillId="11" borderId="34" xfId="0" applyNumberFormat="1" applyFont="1" applyFill="1" applyBorder="1" applyAlignment="1">
      <alignment horizontal="center"/>
    </xf>
    <xf numFmtId="174" fontId="14" fillId="24" borderId="34" xfId="0" applyNumberFormat="1" applyFont="1" applyFill="1" applyBorder="1" applyAlignment="1">
      <alignment horizontal="center"/>
    </xf>
    <xf numFmtId="174" fontId="14" fillId="25" borderId="34" xfId="0" applyNumberFormat="1" applyFont="1" applyFill="1" applyBorder="1" applyAlignment="1">
      <alignment horizontal="center"/>
    </xf>
    <xf numFmtId="170" fontId="14" fillId="23" borderId="32" xfId="0" applyNumberFormat="1" applyFont="1" applyFill="1" applyBorder="1" applyAlignment="1">
      <alignment horizontal="center"/>
    </xf>
    <xf numFmtId="174" fontId="14" fillId="23" borderId="34" xfId="0" applyNumberFormat="1" applyFont="1" applyFill="1" applyBorder="1" applyAlignment="1">
      <alignment horizontal="center"/>
    </xf>
    <xf numFmtId="0" fontId="58" fillId="22" borderId="3" xfId="0" applyFont="1" applyFill="1" applyBorder="1" applyAlignment="1">
      <alignment horizontal="center"/>
    </xf>
    <xf numFmtId="0" fontId="35" fillId="22" borderId="3" xfId="0" applyFont="1" applyFill="1" applyBorder="1"/>
    <xf numFmtId="0" fontId="52" fillId="22" borderId="1" xfId="0" applyFont="1" applyFill="1" applyBorder="1" applyAlignment="1">
      <alignment horizontal="center"/>
    </xf>
    <xf numFmtId="0" fontId="52" fillId="22" borderId="2" xfId="0" applyFont="1" applyFill="1" applyBorder="1" applyAlignment="1">
      <alignment horizontal="center"/>
    </xf>
    <xf numFmtId="0" fontId="0" fillId="10" borderId="48" xfId="0" applyFill="1" applyBorder="1"/>
    <xf numFmtId="164" fontId="0" fillId="10" borderId="48" xfId="0" applyNumberFormat="1" applyFill="1" applyBorder="1"/>
    <xf numFmtId="0" fontId="0" fillId="10" borderId="38" xfId="0" applyFill="1" applyBorder="1"/>
    <xf numFmtId="164" fontId="0" fillId="10" borderId="0" xfId="0" applyNumberFormat="1" applyFill="1" applyBorder="1"/>
    <xf numFmtId="0" fontId="0" fillId="10" borderId="43" xfId="0" applyFill="1" applyBorder="1"/>
    <xf numFmtId="0" fontId="0" fillId="0" borderId="0" xfId="0" applyBorder="1"/>
    <xf numFmtId="0" fontId="0" fillId="0" borderId="37" xfId="0" applyFill="1" applyBorder="1" applyAlignment="1">
      <alignment horizontal="center"/>
    </xf>
    <xf numFmtId="0" fontId="0" fillId="0" borderId="37" xfId="0" applyBorder="1"/>
    <xf numFmtId="0" fontId="0" fillId="10" borderId="37" xfId="0" applyFill="1" applyBorder="1"/>
    <xf numFmtId="0" fontId="0" fillId="10" borderId="49" xfId="0" applyFill="1" applyBorder="1"/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5" fontId="1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55" fillId="2" borderId="34" xfId="0" applyFont="1" applyFill="1" applyBorder="1" applyAlignment="1">
      <alignment horizontal="center"/>
    </xf>
    <xf numFmtId="0" fontId="49" fillId="2" borderId="38" xfId="0" applyFont="1" applyFill="1" applyBorder="1" applyAlignment="1">
      <alignment horizontal="center"/>
    </xf>
    <xf numFmtId="49" fontId="31" fillId="10" borderId="0" xfId="0" applyNumberFormat="1" applyFont="1" applyFill="1" applyBorder="1" applyAlignment="1">
      <alignment horizontal="center"/>
    </xf>
    <xf numFmtId="9" fontId="32" fillId="12" borderId="33" xfId="0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0" fontId="76" fillId="12" borderId="0" xfId="0" applyFont="1" applyFill="1" applyAlignment="1">
      <alignment vertical="center"/>
    </xf>
    <xf numFmtId="167" fontId="15" fillId="0" borderId="0" xfId="0" applyNumberFormat="1" applyFont="1" applyFill="1" applyBorder="1"/>
    <xf numFmtId="9" fontId="15" fillId="5" borderId="23" xfId="0" applyNumberFormat="1" applyFont="1" applyFill="1" applyBorder="1" applyAlignment="1">
      <alignment horizontal="center"/>
    </xf>
    <xf numFmtId="0" fontId="74" fillId="22" borderId="3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47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15" fillId="0" borderId="0" xfId="0" applyNumberFormat="1" applyFont="1" applyFill="1" applyAlignment="1">
      <alignment horizontal="center"/>
    </xf>
    <xf numFmtId="170" fontId="14" fillId="0" borderId="0" xfId="0" applyNumberFormat="1" applyFont="1" applyFill="1" applyBorder="1" applyAlignment="1">
      <alignment horizontal="center"/>
    </xf>
    <xf numFmtId="174" fontId="14" fillId="0" borderId="0" xfId="0" applyNumberFormat="1" applyFont="1" applyFill="1" applyBorder="1" applyAlignment="1">
      <alignment horizontal="center"/>
    </xf>
    <xf numFmtId="0" fontId="85" fillId="17" borderId="0" xfId="2" applyFont="1" applyFill="1" applyAlignment="1">
      <alignment vertical="center"/>
    </xf>
    <xf numFmtId="0" fontId="68" fillId="16" borderId="1" xfId="0" applyFont="1" applyFill="1" applyBorder="1" applyAlignment="1">
      <alignment vertical="center"/>
    </xf>
    <xf numFmtId="170" fontId="14" fillId="16" borderId="41" xfId="0" applyNumberFormat="1" applyFont="1" applyFill="1" applyBorder="1" applyAlignment="1">
      <alignment horizontal="center"/>
    </xf>
    <xf numFmtId="0" fontId="85" fillId="16" borderId="39" xfId="2" applyFont="1" applyFill="1" applyBorder="1" applyAlignment="1">
      <alignment vertical="center"/>
    </xf>
    <xf numFmtId="0" fontId="0" fillId="16" borderId="48" xfId="0" applyFill="1" applyBorder="1"/>
    <xf numFmtId="0" fontId="0" fillId="16" borderId="38" xfId="0" applyFill="1" applyBorder="1"/>
    <xf numFmtId="0" fontId="66" fillId="16" borderId="35" xfId="2" applyFill="1" applyBorder="1"/>
    <xf numFmtId="0" fontId="0" fillId="16" borderId="37" xfId="0" applyFill="1" applyBorder="1"/>
    <xf numFmtId="0" fontId="0" fillId="16" borderId="49" xfId="0" applyFill="1" applyBorder="1"/>
    <xf numFmtId="167" fontId="15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29" fillId="12" borderId="1" xfId="0" applyFont="1" applyFill="1" applyBorder="1" applyAlignment="1">
      <alignment horizontal="center"/>
    </xf>
    <xf numFmtId="0" fontId="29" fillId="12" borderId="40" xfId="0" applyFont="1" applyFill="1" applyBorder="1" applyAlignment="1">
      <alignment horizontal="center"/>
    </xf>
    <xf numFmtId="166" fontId="32" fillId="0" borderId="0" xfId="0" applyNumberFormat="1" applyFont="1" applyFill="1" applyAlignment="1">
      <alignment horizontal="center"/>
    </xf>
    <xf numFmtId="0" fontId="58" fillId="0" borderId="0" xfId="0" applyFont="1" applyFill="1" applyAlignment="1">
      <alignment horizontal="right"/>
    </xf>
    <xf numFmtId="172" fontId="84" fillId="0" borderId="0" xfId="1" applyNumberFormat="1" applyFont="1" applyFill="1" applyBorder="1" applyAlignment="1">
      <alignment horizontal="center"/>
    </xf>
    <xf numFmtId="0" fontId="83" fillId="0" borderId="0" xfId="0" applyFont="1" applyFill="1" applyAlignment="1">
      <alignment horizontal="right"/>
    </xf>
    <xf numFmtId="164" fontId="32" fillId="0" borderId="0" xfId="0" applyNumberFormat="1" applyFont="1" applyFill="1" applyAlignment="1">
      <alignment horizontal="center"/>
    </xf>
    <xf numFmtId="169" fontId="84" fillId="0" borderId="0" xfId="1" applyNumberFormat="1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FF"/>
      <color rgb="FFFFFFCC"/>
      <color rgb="FF0000FF"/>
      <color rgb="FFFF66FF"/>
      <color rgb="FF00FF00"/>
      <color rgb="FF99FF66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coordenadas-gps.com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ptb.de/cms/en/ptb/fachabteilungen/abt1/fb-11/fb-11-sis/g-extractor.html" TargetMode="External"/><Relationship Id="rId1" Type="http://schemas.openxmlformats.org/officeDocument/2006/relationships/hyperlink" Target="http://www.metrologia.cl/medios/DT-Incertidumbre-diferencia-altur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ordenadas-gps.com/" TargetMode="External"/><Relationship Id="rId4" Type="http://schemas.openxmlformats.org/officeDocument/2006/relationships/hyperlink" Target="https://www.ptb.de/cms/en/ptb/fachabteilungen/abt1/fb-11/fb-11-sis/g-extracto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ordenadas-gps.com/" TargetMode="External"/><Relationship Id="rId2" Type="http://schemas.openxmlformats.org/officeDocument/2006/relationships/hyperlink" Target="https://www.ptb.de/cms/en/ptb/fachabteilungen/abt1/fb-11/fb-11-sis/g-extractor.html" TargetMode="External"/><Relationship Id="rId1" Type="http://schemas.openxmlformats.org/officeDocument/2006/relationships/hyperlink" Target="http://www.metrologia.cl/medios/DT-Incertidumbre-diferencia-altura.pdf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12" zoomScaleNormal="100" workbookViewId="0">
      <selection activeCell="M42" sqref="M42"/>
    </sheetView>
  </sheetViews>
  <sheetFormatPr baseColWidth="10" defaultRowHeight="14.3"/>
  <cols>
    <col min="1" max="1" width="21.125" style="1" customWidth="1"/>
    <col min="2" max="3" width="12.75" style="1" customWidth="1"/>
    <col min="4" max="4" width="13.875" style="1" customWidth="1"/>
    <col min="5" max="5" width="13.75" style="1" customWidth="1"/>
    <col min="6" max="6" width="12.75" style="1" customWidth="1"/>
    <col min="7" max="7" width="12.625" style="1" customWidth="1"/>
    <col min="8" max="8" width="12.75" style="1" customWidth="1"/>
    <col min="9" max="9" width="13.625" style="1" customWidth="1"/>
    <col min="10" max="10" width="11.25" customWidth="1"/>
    <col min="11" max="19" width="14.75" customWidth="1"/>
    <col min="20" max="20" width="11.625" customWidth="1"/>
    <col min="194" max="194" width="17.75" customWidth="1"/>
    <col min="195" max="197" width="12.75" customWidth="1"/>
    <col min="198" max="198" width="13.125" customWidth="1"/>
    <col min="199" max="199" width="12.75" customWidth="1"/>
    <col min="200" max="200" width="11" customWidth="1"/>
    <col min="201" max="201" width="12.625" customWidth="1"/>
    <col min="202" max="202" width="11.375" customWidth="1"/>
    <col min="203" max="203" width="8.625" customWidth="1"/>
    <col min="204" max="204" width="11.375" customWidth="1"/>
    <col min="205" max="205" width="11" customWidth="1"/>
    <col min="206" max="206" width="10.875" customWidth="1"/>
    <col min="207" max="207" width="11.75" customWidth="1"/>
    <col min="208" max="209" width="11" customWidth="1"/>
    <col min="210" max="211" width="11.625" customWidth="1"/>
    <col min="212" max="220" width="11.75" customWidth="1"/>
    <col min="221" max="221" width="9.75" customWidth="1"/>
    <col min="222" max="222" width="6.25" customWidth="1"/>
    <col min="223" max="223" width="10.375" customWidth="1"/>
    <col min="224" max="224" width="5" customWidth="1"/>
    <col min="225" max="225" width="11.375" customWidth="1"/>
    <col min="226" max="226" width="6.125" customWidth="1"/>
    <col min="227" max="227" width="6.375" customWidth="1"/>
    <col min="228" max="232" width="10.75" customWidth="1"/>
    <col min="233" max="236" width="11.375" customWidth="1"/>
    <col min="237" max="237" width="7.625" customWidth="1"/>
    <col min="238" max="244" width="10.875" customWidth="1"/>
    <col min="245" max="245" width="11.375" customWidth="1"/>
    <col min="246" max="247" width="9.375" bestFit="1" customWidth="1"/>
    <col min="248" max="248" width="14" bestFit="1" customWidth="1"/>
    <col min="249" max="249" width="12.375" customWidth="1"/>
    <col min="250" max="250" width="10.125" customWidth="1"/>
    <col min="251" max="251" width="11.75" customWidth="1"/>
    <col min="252" max="252" width="13.375" customWidth="1"/>
    <col min="253" max="253" width="13" customWidth="1"/>
    <col min="254" max="254" width="18.25" bestFit="1" customWidth="1"/>
    <col min="255" max="255" width="11.75" customWidth="1"/>
    <col min="256" max="256" width="13.375" customWidth="1"/>
    <col min="257" max="257" width="15.875" customWidth="1"/>
    <col min="259" max="259" width="21.25" customWidth="1"/>
    <col min="260" max="260" width="11.625" customWidth="1"/>
    <col min="261" max="261" width="6.625" customWidth="1"/>
    <col min="262" max="262" width="5.25" customWidth="1"/>
    <col min="263" max="263" width="5.75" customWidth="1"/>
    <col min="264" max="264" width="8" customWidth="1"/>
    <col min="265" max="265" width="7" customWidth="1"/>
    <col min="266" max="266" width="9.25" customWidth="1"/>
    <col min="267" max="267" width="19.25" customWidth="1"/>
    <col min="450" max="450" width="17.75" customWidth="1"/>
    <col min="451" max="453" width="12.75" customWidth="1"/>
    <col min="454" max="454" width="13.125" customWidth="1"/>
    <col min="455" max="455" width="12.75" customWidth="1"/>
    <col min="456" max="456" width="11" customWidth="1"/>
    <col min="457" max="457" width="12.625" customWidth="1"/>
    <col min="458" max="458" width="11.375" customWidth="1"/>
    <col min="459" max="459" width="8.625" customWidth="1"/>
    <col min="460" max="460" width="11.375" customWidth="1"/>
    <col min="461" max="461" width="11" customWidth="1"/>
    <col min="462" max="462" width="10.875" customWidth="1"/>
    <col min="463" max="463" width="11.75" customWidth="1"/>
    <col min="464" max="465" width="11" customWidth="1"/>
    <col min="466" max="467" width="11.625" customWidth="1"/>
    <col min="468" max="476" width="11.75" customWidth="1"/>
    <col min="477" max="477" width="9.75" customWidth="1"/>
    <col min="478" max="478" width="6.25" customWidth="1"/>
    <col min="479" max="479" width="10.375" customWidth="1"/>
    <col min="480" max="480" width="5" customWidth="1"/>
    <col min="481" max="481" width="11.375" customWidth="1"/>
    <col min="482" max="482" width="6.125" customWidth="1"/>
    <col min="483" max="483" width="6.375" customWidth="1"/>
    <col min="484" max="488" width="10.75" customWidth="1"/>
    <col min="489" max="492" width="11.375" customWidth="1"/>
    <col min="493" max="493" width="7.625" customWidth="1"/>
    <col min="494" max="500" width="10.875" customWidth="1"/>
    <col min="501" max="501" width="11.375" customWidth="1"/>
    <col min="502" max="503" width="9.375" bestFit="1" customWidth="1"/>
    <col min="504" max="504" width="14" bestFit="1" customWidth="1"/>
    <col min="505" max="505" width="12.375" customWidth="1"/>
    <col min="506" max="506" width="10.125" customWidth="1"/>
    <col min="507" max="507" width="11.75" customWidth="1"/>
    <col min="508" max="508" width="13.375" customWidth="1"/>
    <col min="509" max="509" width="13" customWidth="1"/>
    <col min="510" max="510" width="18.25" bestFit="1" customWidth="1"/>
    <col min="511" max="511" width="11.75" customWidth="1"/>
    <col min="512" max="512" width="13.375" customWidth="1"/>
    <col min="513" max="513" width="15.875" customWidth="1"/>
    <col min="515" max="515" width="21.25" customWidth="1"/>
    <col min="516" max="516" width="11.625" customWidth="1"/>
    <col min="517" max="517" width="6.625" customWidth="1"/>
    <col min="518" max="518" width="5.25" customWidth="1"/>
    <col min="519" max="519" width="5.75" customWidth="1"/>
    <col min="520" max="520" width="8" customWidth="1"/>
    <col min="521" max="521" width="7" customWidth="1"/>
    <col min="522" max="522" width="9.25" customWidth="1"/>
    <col min="523" max="523" width="19.25" customWidth="1"/>
    <col min="706" max="706" width="17.75" customWidth="1"/>
    <col min="707" max="709" width="12.75" customWidth="1"/>
    <col min="710" max="710" width="13.125" customWidth="1"/>
    <col min="711" max="711" width="12.75" customWidth="1"/>
    <col min="712" max="712" width="11" customWidth="1"/>
    <col min="713" max="713" width="12.625" customWidth="1"/>
    <col min="714" max="714" width="11.375" customWidth="1"/>
    <col min="715" max="715" width="8.625" customWidth="1"/>
    <col min="716" max="716" width="11.375" customWidth="1"/>
    <col min="717" max="717" width="11" customWidth="1"/>
    <col min="718" max="718" width="10.875" customWidth="1"/>
    <col min="719" max="719" width="11.75" customWidth="1"/>
    <col min="720" max="721" width="11" customWidth="1"/>
    <col min="722" max="723" width="11.625" customWidth="1"/>
    <col min="724" max="732" width="11.75" customWidth="1"/>
    <col min="733" max="733" width="9.75" customWidth="1"/>
    <col min="734" max="734" width="6.25" customWidth="1"/>
    <col min="735" max="735" width="10.375" customWidth="1"/>
    <col min="736" max="736" width="5" customWidth="1"/>
    <col min="737" max="737" width="11.375" customWidth="1"/>
    <col min="738" max="738" width="6.125" customWidth="1"/>
    <col min="739" max="739" width="6.375" customWidth="1"/>
    <col min="740" max="744" width="10.75" customWidth="1"/>
    <col min="745" max="748" width="11.375" customWidth="1"/>
    <col min="749" max="749" width="7.625" customWidth="1"/>
    <col min="750" max="756" width="10.875" customWidth="1"/>
    <col min="757" max="757" width="11.375" customWidth="1"/>
    <col min="758" max="759" width="9.375" bestFit="1" customWidth="1"/>
    <col min="760" max="760" width="14" bestFit="1" customWidth="1"/>
    <col min="761" max="761" width="12.375" customWidth="1"/>
    <col min="762" max="762" width="10.125" customWidth="1"/>
    <col min="763" max="763" width="11.75" customWidth="1"/>
    <col min="764" max="764" width="13.375" customWidth="1"/>
    <col min="765" max="765" width="13" customWidth="1"/>
    <col min="766" max="766" width="18.25" bestFit="1" customWidth="1"/>
    <col min="767" max="767" width="11.75" customWidth="1"/>
    <col min="768" max="768" width="13.375" customWidth="1"/>
    <col min="769" max="769" width="15.875" customWidth="1"/>
    <col min="771" max="771" width="21.25" customWidth="1"/>
    <col min="772" max="772" width="11.625" customWidth="1"/>
    <col min="773" max="773" width="6.625" customWidth="1"/>
    <col min="774" max="774" width="5.25" customWidth="1"/>
    <col min="775" max="775" width="5.75" customWidth="1"/>
    <col min="776" max="776" width="8" customWidth="1"/>
    <col min="777" max="777" width="7" customWidth="1"/>
    <col min="778" max="778" width="9.25" customWidth="1"/>
    <col min="779" max="779" width="19.25" customWidth="1"/>
    <col min="962" max="962" width="17.75" customWidth="1"/>
    <col min="963" max="965" width="12.75" customWidth="1"/>
    <col min="966" max="966" width="13.125" customWidth="1"/>
    <col min="967" max="967" width="12.75" customWidth="1"/>
    <col min="968" max="968" width="11" customWidth="1"/>
    <col min="969" max="969" width="12.625" customWidth="1"/>
    <col min="970" max="970" width="11.375" customWidth="1"/>
    <col min="971" max="971" width="8.625" customWidth="1"/>
    <col min="972" max="972" width="11.375" customWidth="1"/>
    <col min="973" max="973" width="11" customWidth="1"/>
    <col min="974" max="974" width="10.875" customWidth="1"/>
    <col min="975" max="975" width="11.75" customWidth="1"/>
    <col min="976" max="977" width="11" customWidth="1"/>
    <col min="978" max="979" width="11.625" customWidth="1"/>
    <col min="980" max="988" width="11.75" customWidth="1"/>
    <col min="989" max="989" width="9.75" customWidth="1"/>
    <col min="990" max="990" width="6.25" customWidth="1"/>
    <col min="991" max="991" width="10.375" customWidth="1"/>
    <col min="992" max="992" width="5" customWidth="1"/>
    <col min="993" max="993" width="11.375" customWidth="1"/>
    <col min="994" max="994" width="6.125" customWidth="1"/>
    <col min="995" max="995" width="6.375" customWidth="1"/>
    <col min="996" max="1000" width="10.75" customWidth="1"/>
    <col min="1001" max="1004" width="11.375" customWidth="1"/>
    <col min="1005" max="1005" width="7.625" customWidth="1"/>
    <col min="1006" max="1012" width="10.875" customWidth="1"/>
    <col min="1013" max="1013" width="11.375" customWidth="1"/>
    <col min="1014" max="1015" width="9.375" bestFit="1" customWidth="1"/>
    <col min="1016" max="1016" width="14" bestFit="1" customWidth="1"/>
    <col min="1017" max="1017" width="12.375" customWidth="1"/>
    <col min="1018" max="1018" width="10.125" customWidth="1"/>
    <col min="1019" max="1019" width="11.75" customWidth="1"/>
    <col min="1020" max="1020" width="13.375" customWidth="1"/>
    <col min="1021" max="1021" width="13" customWidth="1"/>
    <col min="1022" max="1022" width="18.25" bestFit="1" customWidth="1"/>
    <col min="1023" max="1023" width="11.75" customWidth="1"/>
    <col min="1024" max="1024" width="13.375" customWidth="1"/>
    <col min="1025" max="1025" width="15.875" customWidth="1"/>
    <col min="1027" max="1027" width="21.25" customWidth="1"/>
    <col min="1028" max="1028" width="11.625" customWidth="1"/>
    <col min="1029" max="1029" width="6.625" customWidth="1"/>
    <col min="1030" max="1030" width="5.25" customWidth="1"/>
    <col min="1031" max="1031" width="5.75" customWidth="1"/>
    <col min="1032" max="1032" width="8" customWidth="1"/>
    <col min="1033" max="1033" width="7" customWidth="1"/>
    <col min="1034" max="1034" width="9.25" customWidth="1"/>
    <col min="1035" max="1035" width="19.25" customWidth="1"/>
    <col min="1218" max="1218" width="17.75" customWidth="1"/>
    <col min="1219" max="1221" width="12.75" customWidth="1"/>
    <col min="1222" max="1222" width="13.125" customWidth="1"/>
    <col min="1223" max="1223" width="12.75" customWidth="1"/>
    <col min="1224" max="1224" width="11" customWidth="1"/>
    <col min="1225" max="1225" width="12.625" customWidth="1"/>
    <col min="1226" max="1226" width="11.375" customWidth="1"/>
    <col min="1227" max="1227" width="8.625" customWidth="1"/>
    <col min="1228" max="1228" width="11.375" customWidth="1"/>
    <col min="1229" max="1229" width="11" customWidth="1"/>
    <col min="1230" max="1230" width="10.875" customWidth="1"/>
    <col min="1231" max="1231" width="11.75" customWidth="1"/>
    <col min="1232" max="1233" width="11" customWidth="1"/>
    <col min="1234" max="1235" width="11.625" customWidth="1"/>
    <col min="1236" max="1244" width="11.75" customWidth="1"/>
    <col min="1245" max="1245" width="9.75" customWidth="1"/>
    <col min="1246" max="1246" width="6.25" customWidth="1"/>
    <col min="1247" max="1247" width="10.375" customWidth="1"/>
    <col min="1248" max="1248" width="5" customWidth="1"/>
    <col min="1249" max="1249" width="11.375" customWidth="1"/>
    <col min="1250" max="1250" width="6.125" customWidth="1"/>
    <col min="1251" max="1251" width="6.375" customWidth="1"/>
    <col min="1252" max="1256" width="10.75" customWidth="1"/>
    <col min="1257" max="1260" width="11.375" customWidth="1"/>
    <col min="1261" max="1261" width="7.625" customWidth="1"/>
    <col min="1262" max="1268" width="10.875" customWidth="1"/>
    <col min="1269" max="1269" width="11.375" customWidth="1"/>
    <col min="1270" max="1271" width="9.375" bestFit="1" customWidth="1"/>
    <col min="1272" max="1272" width="14" bestFit="1" customWidth="1"/>
    <col min="1273" max="1273" width="12.375" customWidth="1"/>
    <col min="1274" max="1274" width="10.125" customWidth="1"/>
    <col min="1275" max="1275" width="11.75" customWidth="1"/>
    <col min="1276" max="1276" width="13.375" customWidth="1"/>
    <col min="1277" max="1277" width="13" customWidth="1"/>
    <col min="1278" max="1278" width="18.25" bestFit="1" customWidth="1"/>
    <col min="1279" max="1279" width="11.75" customWidth="1"/>
    <col min="1280" max="1280" width="13.375" customWidth="1"/>
    <col min="1281" max="1281" width="15.875" customWidth="1"/>
    <col min="1283" max="1283" width="21.25" customWidth="1"/>
    <col min="1284" max="1284" width="11.625" customWidth="1"/>
    <col min="1285" max="1285" width="6.625" customWidth="1"/>
    <col min="1286" max="1286" width="5.25" customWidth="1"/>
    <col min="1287" max="1287" width="5.75" customWidth="1"/>
    <col min="1288" max="1288" width="8" customWidth="1"/>
    <col min="1289" max="1289" width="7" customWidth="1"/>
    <col min="1290" max="1290" width="9.25" customWidth="1"/>
    <col min="1291" max="1291" width="19.25" customWidth="1"/>
    <col min="1474" max="1474" width="17.75" customWidth="1"/>
    <col min="1475" max="1477" width="12.75" customWidth="1"/>
    <col min="1478" max="1478" width="13.125" customWidth="1"/>
    <col min="1479" max="1479" width="12.75" customWidth="1"/>
    <col min="1480" max="1480" width="11" customWidth="1"/>
    <col min="1481" max="1481" width="12.625" customWidth="1"/>
    <col min="1482" max="1482" width="11.375" customWidth="1"/>
    <col min="1483" max="1483" width="8.625" customWidth="1"/>
    <col min="1484" max="1484" width="11.375" customWidth="1"/>
    <col min="1485" max="1485" width="11" customWidth="1"/>
    <col min="1486" max="1486" width="10.875" customWidth="1"/>
    <col min="1487" max="1487" width="11.75" customWidth="1"/>
    <col min="1488" max="1489" width="11" customWidth="1"/>
    <col min="1490" max="1491" width="11.625" customWidth="1"/>
    <col min="1492" max="1500" width="11.75" customWidth="1"/>
    <col min="1501" max="1501" width="9.75" customWidth="1"/>
    <col min="1502" max="1502" width="6.25" customWidth="1"/>
    <col min="1503" max="1503" width="10.375" customWidth="1"/>
    <col min="1504" max="1504" width="5" customWidth="1"/>
    <col min="1505" max="1505" width="11.375" customWidth="1"/>
    <col min="1506" max="1506" width="6.125" customWidth="1"/>
    <col min="1507" max="1507" width="6.375" customWidth="1"/>
    <col min="1508" max="1512" width="10.75" customWidth="1"/>
    <col min="1513" max="1516" width="11.375" customWidth="1"/>
    <col min="1517" max="1517" width="7.625" customWidth="1"/>
    <col min="1518" max="1524" width="10.875" customWidth="1"/>
    <col min="1525" max="1525" width="11.375" customWidth="1"/>
    <col min="1526" max="1527" width="9.375" bestFit="1" customWidth="1"/>
    <col min="1528" max="1528" width="14" bestFit="1" customWidth="1"/>
    <col min="1529" max="1529" width="12.375" customWidth="1"/>
    <col min="1530" max="1530" width="10.125" customWidth="1"/>
    <col min="1531" max="1531" width="11.75" customWidth="1"/>
    <col min="1532" max="1532" width="13.375" customWidth="1"/>
    <col min="1533" max="1533" width="13" customWidth="1"/>
    <col min="1534" max="1534" width="18.25" bestFit="1" customWidth="1"/>
    <col min="1535" max="1535" width="11.75" customWidth="1"/>
    <col min="1536" max="1536" width="13.375" customWidth="1"/>
    <col min="1537" max="1537" width="15.875" customWidth="1"/>
    <col min="1539" max="1539" width="21.25" customWidth="1"/>
    <col min="1540" max="1540" width="11.625" customWidth="1"/>
    <col min="1541" max="1541" width="6.625" customWidth="1"/>
    <col min="1542" max="1542" width="5.25" customWidth="1"/>
    <col min="1543" max="1543" width="5.75" customWidth="1"/>
    <col min="1544" max="1544" width="8" customWidth="1"/>
    <col min="1545" max="1545" width="7" customWidth="1"/>
    <col min="1546" max="1546" width="9.25" customWidth="1"/>
    <col min="1547" max="1547" width="19.25" customWidth="1"/>
    <col min="1730" max="1730" width="17.75" customWidth="1"/>
    <col min="1731" max="1733" width="12.75" customWidth="1"/>
    <col min="1734" max="1734" width="13.125" customWidth="1"/>
    <col min="1735" max="1735" width="12.75" customWidth="1"/>
    <col min="1736" max="1736" width="11" customWidth="1"/>
    <col min="1737" max="1737" width="12.625" customWidth="1"/>
    <col min="1738" max="1738" width="11.375" customWidth="1"/>
    <col min="1739" max="1739" width="8.625" customWidth="1"/>
    <col min="1740" max="1740" width="11.375" customWidth="1"/>
    <col min="1741" max="1741" width="11" customWidth="1"/>
    <col min="1742" max="1742" width="10.875" customWidth="1"/>
    <col min="1743" max="1743" width="11.75" customWidth="1"/>
    <col min="1744" max="1745" width="11" customWidth="1"/>
    <col min="1746" max="1747" width="11.625" customWidth="1"/>
    <col min="1748" max="1756" width="11.75" customWidth="1"/>
    <col min="1757" max="1757" width="9.75" customWidth="1"/>
    <col min="1758" max="1758" width="6.25" customWidth="1"/>
    <col min="1759" max="1759" width="10.375" customWidth="1"/>
    <col min="1760" max="1760" width="5" customWidth="1"/>
    <col min="1761" max="1761" width="11.375" customWidth="1"/>
    <col min="1762" max="1762" width="6.125" customWidth="1"/>
    <col min="1763" max="1763" width="6.375" customWidth="1"/>
    <col min="1764" max="1768" width="10.75" customWidth="1"/>
    <col min="1769" max="1772" width="11.375" customWidth="1"/>
    <col min="1773" max="1773" width="7.625" customWidth="1"/>
    <col min="1774" max="1780" width="10.875" customWidth="1"/>
    <col min="1781" max="1781" width="11.375" customWidth="1"/>
    <col min="1782" max="1783" width="9.375" bestFit="1" customWidth="1"/>
    <col min="1784" max="1784" width="14" bestFit="1" customWidth="1"/>
    <col min="1785" max="1785" width="12.375" customWidth="1"/>
    <col min="1786" max="1786" width="10.125" customWidth="1"/>
    <col min="1787" max="1787" width="11.75" customWidth="1"/>
    <col min="1788" max="1788" width="13.375" customWidth="1"/>
    <col min="1789" max="1789" width="13" customWidth="1"/>
    <col min="1790" max="1790" width="18.25" bestFit="1" customWidth="1"/>
    <col min="1791" max="1791" width="11.75" customWidth="1"/>
    <col min="1792" max="1792" width="13.375" customWidth="1"/>
    <col min="1793" max="1793" width="15.875" customWidth="1"/>
    <col min="1795" max="1795" width="21.25" customWidth="1"/>
    <col min="1796" max="1796" width="11.625" customWidth="1"/>
    <col min="1797" max="1797" width="6.625" customWidth="1"/>
    <col min="1798" max="1798" width="5.25" customWidth="1"/>
    <col min="1799" max="1799" width="5.75" customWidth="1"/>
    <col min="1800" max="1800" width="8" customWidth="1"/>
    <col min="1801" max="1801" width="7" customWidth="1"/>
    <col min="1802" max="1802" width="9.25" customWidth="1"/>
    <col min="1803" max="1803" width="19.25" customWidth="1"/>
    <col min="1986" max="1986" width="17.75" customWidth="1"/>
    <col min="1987" max="1989" width="12.75" customWidth="1"/>
    <col min="1990" max="1990" width="13.125" customWidth="1"/>
    <col min="1991" max="1991" width="12.75" customWidth="1"/>
    <col min="1992" max="1992" width="11" customWidth="1"/>
    <col min="1993" max="1993" width="12.625" customWidth="1"/>
    <col min="1994" max="1994" width="11.375" customWidth="1"/>
    <col min="1995" max="1995" width="8.625" customWidth="1"/>
    <col min="1996" max="1996" width="11.375" customWidth="1"/>
    <col min="1997" max="1997" width="11" customWidth="1"/>
    <col min="1998" max="1998" width="10.875" customWidth="1"/>
    <col min="1999" max="1999" width="11.75" customWidth="1"/>
    <col min="2000" max="2001" width="11" customWidth="1"/>
    <col min="2002" max="2003" width="11.625" customWidth="1"/>
    <col min="2004" max="2012" width="11.75" customWidth="1"/>
    <col min="2013" max="2013" width="9.75" customWidth="1"/>
    <col min="2014" max="2014" width="6.25" customWidth="1"/>
    <col min="2015" max="2015" width="10.375" customWidth="1"/>
    <col min="2016" max="2016" width="5" customWidth="1"/>
    <col min="2017" max="2017" width="11.375" customWidth="1"/>
    <col min="2018" max="2018" width="6.125" customWidth="1"/>
    <col min="2019" max="2019" width="6.375" customWidth="1"/>
    <col min="2020" max="2024" width="10.75" customWidth="1"/>
    <col min="2025" max="2028" width="11.375" customWidth="1"/>
    <col min="2029" max="2029" width="7.625" customWidth="1"/>
    <col min="2030" max="2036" width="10.875" customWidth="1"/>
    <col min="2037" max="2037" width="11.375" customWidth="1"/>
    <col min="2038" max="2039" width="9.375" bestFit="1" customWidth="1"/>
    <col min="2040" max="2040" width="14" bestFit="1" customWidth="1"/>
    <col min="2041" max="2041" width="12.375" customWidth="1"/>
    <col min="2042" max="2042" width="10.125" customWidth="1"/>
    <col min="2043" max="2043" width="11.75" customWidth="1"/>
    <col min="2044" max="2044" width="13.375" customWidth="1"/>
    <col min="2045" max="2045" width="13" customWidth="1"/>
    <col min="2046" max="2046" width="18.25" bestFit="1" customWidth="1"/>
    <col min="2047" max="2047" width="11.75" customWidth="1"/>
    <col min="2048" max="2048" width="13.375" customWidth="1"/>
    <col min="2049" max="2049" width="15.875" customWidth="1"/>
    <col min="2051" max="2051" width="21.25" customWidth="1"/>
    <col min="2052" max="2052" width="11.625" customWidth="1"/>
    <col min="2053" max="2053" width="6.625" customWidth="1"/>
    <col min="2054" max="2054" width="5.25" customWidth="1"/>
    <col min="2055" max="2055" width="5.75" customWidth="1"/>
    <col min="2056" max="2056" width="8" customWidth="1"/>
    <col min="2057" max="2057" width="7" customWidth="1"/>
    <col min="2058" max="2058" width="9.25" customWidth="1"/>
    <col min="2059" max="2059" width="19.25" customWidth="1"/>
    <col min="2242" max="2242" width="17.75" customWidth="1"/>
    <col min="2243" max="2245" width="12.75" customWidth="1"/>
    <col min="2246" max="2246" width="13.125" customWidth="1"/>
    <col min="2247" max="2247" width="12.75" customWidth="1"/>
    <col min="2248" max="2248" width="11" customWidth="1"/>
    <col min="2249" max="2249" width="12.625" customWidth="1"/>
    <col min="2250" max="2250" width="11.375" customWidth="1"/>
    <col min="2251" max="2251" width="8.625" customWidth="1"/>
    <col min="2252" max="2252" width="11.375" customWidth="1"/>
    <col min="2253" max="2253" width="11" customWidth="1"/>
    <col min="2254" max="2254" width="10.875" customWidth="1"/>
    <col min="2255" max="2255" width="11.75" customWidth="1"/>
    <col min="2256" max="2257" width="11" customWidth="1"/>
    <col min="2258" max="2259" width="11.625" customWidth="1"/>
    <col min="2260" max="2268" width="11.75" customWidth="1"/>
    <col min="2269" max="2269" width="9.75" customWidth="1"/>
    <col min="2270" max="2270" width="6.25" customWidth="1"/>
    <col min="2271" max="2271" width="10.375" customWidth="1"/>
    <col min="2272" max="2272" width="5" customWidth="1"/>
    <col min="2273" max="2273" width="11.375" customWidth="1"/>
    <col min="2274" max="2274" width="6.125" customWidth="1"/>
    <col min="2275" max="2275" width="6.375" customWidth="1"/>
    <col min="2276" max="2280" width="10.75" customWidth="1"/>
    <col min="2281" max="2284" width="11.375" customWidth="1"/>
    <col min="2285" max="2285" width="7.625" customWidth="1"/>
    <col min="2286" max="2292" width="10.875" customWidth="1"/>
    <col min="2293" max="2293" width="11.375" customWidth="1"/>
    <col min="2294" max="2295" width="9.375" bestFit="1" customWidth="1"/>
    <col min="2296" max="2296" width="14" bestFit="1" customWidth="1"/>
    <col min="2297" max="2297" width="12.375" customWidth="1"/>
    <col min="2298" max="2298" width="10.125" customWidth="1"/>
    <col min="2299" max="2299" width="11.75" customWidth="1"/>
    <col min="2300" max="2300" width="13.375" customWidth="1"/>
    <col min="2301" max="2301" width="13" customWidth="1"/>
    <col min="2302" max="2302" width="18.25" bestFit="1" customWidth="1"/>
    <col min="2303" max="2303" width="11.75" customWidth="1"/>
    <col min="2304" max="2304" width="13.375" customWidth="1"/>
    <col min="2305" max="2305" width="15.875" customWidth="1"/>
    <col min="2307" max="2307" width="21.25" customWidth="1"/>
    <col min="2308" max="2308" width="11.625" customWidth="1"/>
    <col min="2309" max="2309" width="6.625" customWidth="1"/>
    <col min="2310" max="2310" width="5.25" customWidth="1"/>
    <col min="2311" max="2311" width="5.75" customWidth="1"/>
    <col min="2312" max="2312" width="8" customWidth="1"/>
    <col min="2313" max="2313" width="7" customWidth="1"/>
    <col min="2314" max="2314" width="9.25" customWidth="1"/>
    <col min="2315" max="2315" width="19.25" customWidth="1"/>
    <col min="2498" max="2498" width="17.75" customWidth="1"/>
    <col min="2499" max="2501" width="12.75" customWidth="1"/>
    <col min="2502" max="2502" width="13.125" customWidth="1"/>
    <col min="2503" max="2503" width="12.75" customWidth="1"/>
    <col min="2504" max="2504" width="11" customWidth="1"/>
    <col min="2505" max="2505" width="12.625" customWidth="1"/>
    <col min="2506" max="2506" width="11.375" customWidth="1"/>
    <col min="2507" max="2507" width="8.625" customWidth="1"/>
    <col min="2508" max="2508" width="11.375" customWidth="1"/>
    <col min="2509" max="2509" width="11" customWidth="1"/>
    <col min="2510" max="2510" width="10.875" customWidth="1"/>
    <col min="2511" max="2511" width="11.75" customWidth="1"/>
    <col min="2512" max="2513" width="11" customWidth="1"/>
    <col min="2514" max="2515" width="11.625" customWidth="1"/>
    <col min="2516" max="2524" width="11.75" customWidth="1"/>
    <col min="2525" max="2525" width="9.75" customWidth="1"/>
    <col min="2526" max="2526" width="6.25" customWidth="1"/>
    <col min="2527" max="2527" width="10.375" customWidth="1"/>
    <col min="2528" max="2528" width="5" customWidth="1"/>
    <col min="2529" max="2529" width="11.375" customWidth="1"/>
    <col min="2530" max="2530" width="6.125" customWidth="1"/>
    <col min="2531" max="2531" width="6.375" customWidth="1"/>
    <col min="2532" max="2536" width="10.75" customWidth="1"/>
    <col min="2537" max="2540" width="11.375" customWidth="1"/>
    <col min="2541" max="2541" width="7.625" customWidth="1"/>
    <col min="2542" max="2548" width="10.875" customWidth="1"/>
    <col min="2549" max="2549" width="11.375" customWidth="1"/>
    <col min="2550" max="2551" width="9.375" bestFit="1" customWidth="1"/>
    <col min="2552" max="2552" width="14" bestFit="1" customWidth="1"/>
    <col min="2553" max="2553" width="12.375" customWidth="1"/>
    <col min="2554" max="2554" width="10.125" customWidth="1"/>
    <col min="2555" max="2555" width="11.75" customWidth="1"/>
    <col min="2556" max="2556" width="13.375" customWidth="1"/>
    <col min="2557" max="2557" width="13" customWidth="1"/>
    <col min="2558" max="2558" width="18.25" bestFit="1" customWidth="1"/>
    <col min="2559" max="2559" width="11.75" customWidth="1"/>
    <col min="2560" max="2560" width="13.375" customWidth="1"/>
    <col min="2561" max="2561" width="15.875" customWidth="1"/>
    <col min="2563" max="2563" width="21.25" customWidth="1"/>
    <col min="2564" max="2564" width="11.625" customWidth="1"/>
    <col min="2565" max="2565" width="6.625" customWidth="1"/>
    <col min="2566" max="2566" width="5.25" customWidth="1"/>
    <col min="2567" max="2567" width="5.75" customWidth="1"/>
    <col min="2568" max="2568" width="8" customWidth="1"/>
    <col min="2569" max="2569" width="7" customWidth="1"/>
    <col min="2570" max="2570" width="9.25" customWidth="1"/>
    <col min="2571" max="2571" width="19.25" customWidth="1"/>
    <col min="2754" max="2754" width="17.75" customWidth="1"/>
    <col min="2755" max="2757" width="12.75" customWidth="1"/>
    <col min="2758" max="2758" width="13.125" customWidth="1"/>
    <col min="2759" max="2759" width="12.75" customWidth="1"/>
    <col min="2760" max="2760" width="11" customWidth="1"/>
    <col min="2761" max="2761" width="12.625" customWidth="1"/>
    <col min="2762" max="2762" width="11.375" customWidth="1"/>
    <col min="2763" max="2763" width="8.625" customWidth="1"/>
    <col min="2764" max="2764" width="11.375" customWidth="1"/>
    <col min="2765" max="2765" width="11" customWidth="1"/>
    <col min="2766" max="2766" width="10.875" customWidth="1"/>
    <col min="2767" max="2767" width="11.75" customWidth="1"/>
    <col min="2768" max="2769" width="11" customWidth="1"/>
    <col min="2770" max="2771" width="11.625" customWidth="1"/>
    <col min="2772" max="2780" width="11.75" customWidth="1"/>
    <col min="2781" max="2781" width="9.75" customWidth="1"/>
    <col min="2782" max="2782" width="6.25" customWidth="1"/>
    <col min="2783" max="2783" width="10.375" customWidth="1"/>
    <col min="2784" max="2784" width="5" customWidth="1"/>
    <col min="2785" max="2785" width="11.375" customWidth="1"/>
    <col min="2786" max="2786" width="6.125" customWidth="1"/>
    <col min="2787" max="2787" width="6.375" customWidth="1"/>
    <col min="2788" max="2792" width="10.75" customWidth="1"/>
    <col min="2793" max="2796" width="11.375" customWidth="1"/>
    <col min="2797" max="2797" width="7.625" customWidth="1"/>
    <col min="2798" max="2804" width="10.875" customWidth="1"/>
    <col min="2805" max="2805" width="11.375" customWidth="1"/>
    <col min="2806" max="2807" width="9.375" bestFit="1" customWidth="1"/>
    <col min="2808" max="2808" width="14" bestFit="1" customWidth="1"/>
    <col min="2809" max="2809" width="12.375" customWidth="1"/>
    <col min="2810" max="2810" width="10.125" customWidth="1"/>
    <col min="2811" max="2811" width="11.75" customWidth="1"/>
    <col min="2812" max="2812" width="13.375" customWidth="1"/>
    <col min="2813" max="2813" width="13" customWidth="1"/>
    <col min="2814" max="2814" width="18.25" bestFit="1" customWidth="1"/>
    <col min="2815" max="2815" width="11.75" customWidth="1"/>
    <col min="2816" max="2816" width="13.375" customWidth="1"/>
    <col min="2817" max="2817" width="15.875" customWidth="1"/>
    <col min="2819" max="2819" width="21.25" customWidth="1"/>
    <col min="2820" max="2820" width="11.625" customWidth="1"/>
    <col min="2821" max="2821" width="6.625" customWidth="1"/>
    <col min="2822" max="2822" width="5.25" customWidth="1"/>
    <col min="2823" max="2823" width="5.75" customWidth="1"/>
    <col min="2824" max="2824" width="8" customWidth="1"/>
    <col min="2825" max="2825" width="7" customWidth="1"/>
    <col min="2826" max="2826" width="9.25" customWidth="1"/>
    <col min="2827" max="2827" width="19.25" customWidth="1"/>
    <col min="3010" max="3010" width="17.75" customWidth="1"/>
    <col min="3011" max="3013" width="12.75" customWidth="1"/>
    <col min="3014" max="3014" width="13.125" customWidth="1"/>
    <col min="3015" max="3015" width="12.75" customWidth="1"/>
    <col min="3016" max="3016" width="11" customWidth="1"/>
    <col min="3017" max="3017" width="12.625" customWidth="1"/>
    <col min="3018" max="3018" width="11.375" customWidth="1"/>
    <col min="3019" max="3019" width="8.625" customWidth="1"/>
    <col min="3020" max="3020" width="11.375" customWidth="1"/>
    <col min="3021" max="3021" width="11" customWidth="1"/>
    <col min="3022" max="3022" width="10.875" customWidth="1"/>
    <col min="3023" max="3023" width="11.75" customWidth="1"/>
    <col min="3024" max="3025" width="11" customWidth="1"/>
    <col min="3026" max="3027" width="11.625" customWidth="1"/>
    <col min="3028" max="3036" width="11.75" customWidth="1"/>
    <col min="3037" max="3037" width="9.75" customWidth="1"/>
    <col min="3038" max="3038" width="6.25" customWidth="1"/>
    <col min="3039" max="3039" width="10.375" customWidth="1"/>
    <col min="3040" max="3040" width="5" customWidth="1"/>
    <col min="3041" max="3041" width="11.375" customWidth="1"/>
    <col min="3042" max="3042" width="6.125" customWidth="1"/>
    <col min="3043" max="3043" width="6.375" customWidth="1"/>
    <col min="3044" max="3048" width="10.75" customWidth="1"/>
    <col min="3049" max="3052" width="11.375" customWidth="1"/>
    <col min="3053" max="3053" width="7.625" customWidth="1"/>
    <col min="3054" max="3060" width="10.875" customWidth="1"/>
    <col min="3061" max="3061" width="11.375" customWidth="1"/>
    <col min="3062" max="3063" width="9.375" bestFit="1" customWidth="1"/>
    <col min="3064" max="3064" width="14" bestFit="1" customWidth="1"/>
    <col min="3065" max="3065" width="12.375" customWidth="1"/>
    <col min="3066" max="3066" width="10.125" customWidth="1"/>
    <col min="3067" max="3067" width="11.75" customWidth="1"/>
    <col min="3068" max="3068" width="13.375" customWidth="1"/>
    <col min="3069" max="3069" width="13" customWidth="1"/>
    <col min="3070" max="3070" width="18.25" bestFit="1" customWidth="1"/>
    <col min="3071" max="3071" width="11.75" customWidth="1"/>
    <col min="3072" max="3072" width="13.375" customWidth="1"/>
    <col min="3073" max="3073" width="15.875" customWidth="1"/>
    <col min="3075" max="3075" width="21.25" customWidth="1"/>
    <col min="3076" max="3076" width="11.625" customWidth="1"/>
    <col min="3077" max="3077" width="6.625" customWidth="1"/>
    <col min="3078" max="3078" width="5.25" customWidth="1"/>
    <col min="3079" max="3079" width="5.75" customWidth="1"/>
    <col min="3080" max="3080" width="8" customWidth="1"/>
    <col min="3081" max="3081" width="7" customWidth="1"/>
    <col min="3082" max="3082" width="9.25" customWidth="1"/>
    <col min="3083" max="3083" width="19.25" customWidth="1"/>
    <col min="3266" max="3266" width="17.75" customWidth="1"/>
    <col min="3267" max="3269" width="12.75" customWidth="1"/>
    <col min="3270" max="3270" width="13.125" customWidth="1"/>
    <col min="3271" max="3271" width="12.75" customWidth="1"/>
    <col min="3272" max="3272" width="11" customWidth="1"/>
    <col min="3273" max="3273" width="12.625" customWidth="1"/>
    <col min="3274" max="3274" width="11.375" customWidth="1"/>
    <col min="3275" max="3275" width="8.625" customWidth="1"/>
    <col min="3276" max="3276" width="11.375" customWidth="1"/>
    <col min="3277" max="3277" width="11" customWidth="1"/>
    <col min="3278" max="3278" width="10.875" customWidth="1"/>
    <col min="3279" max="3279" width="11.75" customWidth="1"/>
    <col min="3280" max="3281" width="11" customWidth="1"/>
    <col min="3282" max="3283" width="11.625" customWidth="1"/>
    <col min="3284" max="3292" width="11.75" customWidth="1"/>
    <col min="3293" max="3293" width="9.75" customWidth="1"/>
    <col min="3294" max="3294" width="6.25" customWidth="1"/>
    <col min="3295" max="3295" width="10.375" customWidth="1"/>
    <col min="3296" max="3296" width="5" customWidth="1"/>
    <col min="3297" max="3297" width="11.375" customWidth="1"/>
    <col min="3298" max="3298" width="6.125" customWidth="1"/>
    <col min="3299" max="3299" width="6.375" customWidth="1"/>
    <col min="3300" max="3304" width="10.75" customWidth="1"/>
    <col min="3305" max="3308" width="11.375" customWidth="1"/>
    <col min="3309" max="3309" width="7.625" customWidth="1"/>
    <col min="3310" max="3316" width="10.875" customWidth="1"/>
    <col min="3317" max="3317" width="11.375" customWidth="1"/>
    <col min="3318" max="3319" width="9.375" bestFit="1" customWidth="1"/>
    <col min="3320" max="3320" width="14" bestFit="1" customWidth="1"/>
    <col min="3321" max="3321" width="12.375" customWidth="1"/>
    <col min="3322" max="3322" width="10.125" customWidth="1"/>
    <col min="3323" max="3323" width="11.75" customWidth="1"/>
    <col min="3324" max="3324" width="13.375" customWidth="1"/>
    <col min="3325" max="3325" width="13" customWidth="1"/>
    <col min="3326" max="3326" width="18.25" bestFit="1" customWidth="1"/>
    <col min="3327" max="3327" width="11.75" customWidth="1"/>
    <col min="3328" max="3328" width="13.375" customWidth="1"/>
    <col min="3329" max="3329" width="15.875" customWidth="1"/>
    <col min="3331" max="3331" width="21.25" customWidth="1"/>
    <col min="3332" max="3332" width="11.625" customWidth="1"/>
    <col min="3333" max="3333" width="6.625" customWidth="1"/>
    <col min="3334" max="3334" width="5.25" customWidth="1"/>
    <col min="3335" max="3335" width="5.75" customWidth="1"/>
    <col min="3336" max="3336" width="8" customWidth="1"/>
    <col min="3337" max="3337" width="7" customWidth="1"/>
    <col min="3338" max="3338" width="9.25" customWidth="1"/>
    <col min="3339" max="3339" width="19.25" customWidth="1"/>
    <col min="3522" max="3522" width="17.75" customWidth="1"/>
    <col min="3523" max="3525" width="12.75" customWidth="1"/>
    <col min="3526" max="3526" width="13.125" customWidth="1"/>
    <col min="3527" max="3527" width="12.75" customWidth="1"/>
    <col min="3528" max="3528" width="11" customWidth="1"/>
    <col min="3529" max="3529" width="12.625" customWidth="1"/>
    <col min="3530" max="3530" width="11.375" customWidth="1"/>
    <col min="3531" max="3531" width="8.625" customWidth="1"/>
    <col min="3532" max="3532" width="11.375" customWidth="1"/>
    <col min="3533" max="3533" width="11" customWidth="1"/>
    <col min="3534" max="3534" width="10.875" customWidth="1"/>
    <col min="3535" max="3535" width="11.75" customWidth="1"/>
    <col min="3536" max="3537" width="11" customWidth="1"/>
    <col min="3538" max="3539" width="11.625" customWidth="1"/>
    <col min="3540" max="3548" width="11.75" customWidth="1"/>
    <col min="3549" max="3549" width="9.75" customWidth="1"/>
    <col min="3550" max="3550" width="6.25" customWidth="1"/>
    <col min="3551" max="3551" width="10.375" customWidth="1"/>
    <col min="3552" max="3552" width="5" customWidth="1"/>
    <col min="3553" max="3553" width="11.375" customWidth="1"/>
    <col min="3554" max="3554" width="6.125" customWidth="1"/>
    <col min="3555" max="3555" width="6.375" customWidth="1"/>
    <col min="3556" max="3560" width="10.75" customWidth="1"/>
    <col min="3561" max="3564" width="11.375" customWidth="1"/>
    <col min="3565" max="3565" width="7.625" customWidth="1"/>
    <col min="3566" max="3572" width="10.875" customWidth="1"/>
    <col min="3573" max="3573" width="11.375" customWidth="1"/>
    <col min="3574" max="3575" width="9.375" bestFit="1" customWidth="1"/>
    <col min="3576" max="3576" width="14" bestFit="1" customWidth="1"/>
    <col min="3577" max="3577" width="12.375" customWidth="1"/>
    <col min="3578" max="3578" width="10.125" customWidth="1"/>
    <col min="3579" max="3579" width="11.75" customWidth="1"/>
    <col min="3580" max="3580" width="13.375" customWidth="1"/>
    <col min="3581" max="3581" width="13" customWidth="1"/>
    <col min="3582" max="3582" width="18.25" bestFit="1" customWidth="1"/>
    <col min="3583" max="3583" width="11.75" customWidth="1"/>
    <col min="3584" max="3584" width="13.375" customWidth="1"/>
    <col min="3585" max="3585" width="15.875" customWidth="1"/>
    <col min="3587" max="3587" width="21.25" customWidth="1"/>
    <col min="3588" max="3588" width="11.625" customWidth="1"/>
    <col min="3589" max="3589" width="6.625" customWidth="1"/>
    <col min="3590" max="3590" width="5.25" customWidth="1"/>
    <col min="3591" max="3591" width="5.75" customWidth="1"/>
    <col min="3592" max="3592" width="8" customWidth="1"/>
    <col min="3593" max="3593" width="7" customWidth="1"/>
    <col min="3594" max="3594" width="9.25" customWidth="1"/>
    <col min="3595" max="3595" width="19.25" customWidth="1"/>
    <col min="3778" max="3778" width="17.75" customWidth="1"/>
    <col min="3779" max="3781" width="12.75" customWidth="1"/>
    <col min="3782" max="3782" width="13.125" customWidth="1"/>
    <col min="3783" max="3783" width="12.75" customWidth="1"/>
    <col min="3784" max="3784" width="11" customWidth="1"/>
    <col min="3785" max="3785" width="12.625" customWidth="1"/>
    <col min="3786" max="3786" width="11.375" customWidth="1"/>
    <col min="3787" max="3787" width="8.625" customWidth="1"/>
    <col min="3788" max="3788" width="11.375" customWidth="1"/>
    <col min="3789" max="3789" width="11" customWidth="1"/>
    <col min="3790" max="3790" width="10.875" customWidth="1"/>
    <col min="3791" max="3791" width="11.75" customWidth="1"/>
    <col min="3792" max="3793" width="11" customWidth="1"/>
    <col min="3794" max="3795" width="11.625" customWidth="1"/>
    <col min="3796" max="3804" width="11.75" customWidth="1"/>
    <col min="3805" max="3805" width="9.75" customWidth="1"/>
    <col min="3806" max="3806" width="6.25" customWidth="1"/>
    <col min="3807" max="3807" width="10.375" customWidth="1"/>
    <col min="3808" max="3808" width="5" customWidth="1"/>
    <col min="3809" max="3809" width="11.375" customWidth="1"/>
    <col min="3810" max="3810" width="6.125" customWidth="1"/>
    <col min="3811" max="3811" width="6.375" customWidth="1"/>
    <col min="3812" max="3816" width="10.75" customWidth="1"/>
    <col min="3817" max="3820" width="11.375" customWidth="1"/>
    <col min="3821" max="3821" width="7.625" customWidth="1"/>
    <col min="3822" max="3828" width="10.875" customWidth="1"/>
    <col min="3829" max="3829" width="11.375" customWidth="1"/>
    <col min="3830" max="3831" width="9.375" bestFit="1" customWidth="1"/>
    <col min="3832" max="3832" width="14" bestFit="1" customWidth="1"/>
    <col min="3833" max="3833" width="12.375" customWidth="1"/>
    <col min="3834" max="3834" width="10.125" customWidth="1"/>
    <col min="3835" max="3835" width="11.75" customWidth="1"/>
    <col min="3836" max="3836" width="13.375" customWidth="1"/>
    <col min="3837" max="3837" width="13" customWidth="1"/>
    <col min="3838" max="3838" width="18.25" bestFit="1" customWidth="1"/>
    <col min="3839" max="3839" width="11.75" customWidth="1"/>
    <col min="3840" max="3840" width="13.375" customWidth="1"/>
    <col min="3841" max="3841" width="15.875" customWidth="1"/>
    <col min="3843" max="3843" width="21.25" customWidth="1"/>
    <col min="3844" max="3844" width="11.625" customWidth="1"/>
    <col min="3845" max="3845" width="6.625" customWidth="1"/>
    <col min="3846" max="3846" width="5.25" customWidth="1"/>
    <col min="3847" max="3847" width="5.75" customWidth="1"/>
    <col min="3848" max="3848" width="8" customWidth="1"/>
    <col min="3849" max="3849" width="7" customWidth="1"/>
    <col min="3850" max="3850" width="9.25" customWidth="1"/>
    <col min="3851" max="3851" width="19.25" customWidth="1"/>
    <col min="4034" max="4034" width="17.75" customWidth="1"/>
    <col min="4035" max="4037" width="12.75" customWidth="1"/>
    <col min="4038" max="4038" width="13.125" customWidth="1"/>
    <col min="4039" max="4039" width="12.75" customWidth="1"/>
    <col min="4040" max="4040" width="11" customWidth="1"/>
    <col min="4041" max="4041" width="12.625" customWidth="1"/>
    <col min="4042" max="4042" width="11.375" customWidth="1"/>
    <col min="4043" max="4043" width="8.625" customWidth="1"/>
    <col min="4044" max="4044" width="11.375" customWidth="1"/>
    <col min="4045" max="4045" width="11" customWidth="1"/>
    <col min="4046" max="4046" width="10.875" customWidth="1"/>
    <col min="4047" max="4047" width="11.75" customWidth="1"/>
    <col min="4048" max="4049" width="11" customWidth="1"/>
    <col min="4050" max="4051" width="11.625" customWidth="1"/>
    <col min="4052" max="4060" width="11.75" customWidth="1"/>
    <col min="4061" max="4061" width="9.75" customWidth="1"/>
    <col min="4062" max="4062" width="6.25" customWidth="1"/>
    <col min="4063" max="4063" width="10.375" customWidth="1"/>
    <col min="4064" max="4064" width="5" customWidth="1"/>
    <col min="4065" max="4065" width="11.375" customWidth="1"/>
    <col min="4066" max="4066" width="6.125" customWidth="1"/>
    <col min="4067" max="4067" width="6.375" customWidth="1"/>
    <col min="4068" max="4072" width="10.75" customWidth="1"/>
    <col min="4073" max="4076" width="11.375" customWidth="1"/>
    <col min="4077" max="4077" width="7.625" customWidth="1"/>
    <col min="4078" max="4084" width="10.875" customWidth="1"/>
    <col min="4085" max="4085" width="11.375" customWidth="1"/>
    <col min="4086" max="4087" width="9.375" bestFit="1" customWidth="1"/>
    <col min="4088" max="4088" width="14" bestFit="1" customWidth="1"/>
    <col min="4089" max="4089" width="12.375" customWidth="1"/>
    <col min="4090" max="4090" width="10.125" customWidth="1"/>
    <col min="4091" max="4091" width="11.75" customWidth="1"/>
    <col min="4092" max="4092" width="13.375" customWidth="1"/>
    <col min="4093" max="4093" width="13" customWidth="1"/>
    <col min="4094" max="4094" width="18.25" bestFit="1" customWidth="1"/>
    <col min="4095" max="4095" width="11.75" customWidth="1"/>
    <col min="4096" max="4096" width="13.375" customWidth="1"/>
    <col min="4097" max="4097" width="15.875" customWidth="1"/>
    <col min="4099" max="4099" width="21.25" customWidth="1"/>
    <col min="4100" max="4100" width="11.625" customWidth="1"/>
    <col min="4101" max="4101" width="6.625" customWidth="1"/>
    <col min="4102" max="4102" width="5.25" customWidth="1"/>
    <col min="4103" max="4103" width="5.75" customWidth="1"/>
    <col min="4104" max="4104" width="8" customWidth="1"/>
    <col min="4105" max="4105" width="7" customWidth="1"/>
    <col min="4106" max="4106" width="9.25" customWidth="1"/>
    <col min="4107" max="4107" width="19.25" customWidth="1"/>
    <col min="4290" max="4290" width="17.75" customWidth="1"/>
    <col min="4291" max="4293" width="12.75" customWidth="1"/>
    <col min="4294" max="4294" width="13.125" customWidth="1"/>
    <col min="4295" max="4295" width="12.75" customWidth="1"/>
    <col min="4296" max="4296" width="11" customWidth="1"/>
    <col min="4297" max="4297" width="12.625" customWidth="1"/>
    <col min="4298" max="4298" width="11.375" customWidth="1"/>
    <col min="4299" max="4299" width="8.625" customWidth="1"/>
    <col min="4300" max="4300" width="11.375" customWidth="1"/>
    <col min="4301" max="4301" width="11" customWidth="1"/>
    <col min="4302" max="4302" width="10.875" customWidth="1"/>
    <col min="4303" max="4303" width="11.75" customWidth="1"/>
    <col min="4304" max="4305" width="11" customWidth="1"/>
    <col min="4306" max="4307" width="11.625" customWidth="1"/>
    <col min="4308" max="4316" width="11.75" customWidth="1"/>
    <col min="4317" max="4317" width="9.75" customWidth="1"/>
    <col min="4318" max="4318" width="6.25" customWidth="1"/>
    <col min="4319" max="4319" width="10.375" customWidth="1"/>
    <col min="4320" max="4320" width="5" customWidth="1"/>
    <col min="4321" max="4321" width="11.375" customWidth="1"/>
    <col min="4322" max="4322" width="6.125" customWidth="1"/>
    <col min="4323" max="4323" width="6.375" customWidth="1"/>
    <col min="4324" max="4328" width="10.75" customWidth="1"/>
    <col min="4329" max="4332" width="11.375" customWidth="1"/>
    <col min="4333" max="4333" width="7.625" customWidth="1"/>
    <col min="4334" max="4340" width="10.875" customWidth="1"/>
    <col min="4341" max="4341" width="11.375" customWidth="1"/>
    <col min="4342" max="4343" width="9.375" bestFit="1" customWidth="1"/>
    <col min="4344" max="4344" width="14" bestFit="1" customWidth="1"/>
    <col min="4345" max="4345" width="12.375" customWidth="1"/>
    <col min="4346" max="4346" width="10.125" customWidth="1"/>
    <col min="4347" max="4347" width="11.75" customWidth="1"/>
    <col min="4348" max="4348" width="13.375" customWidth="1"/>
    <col min="4349" max="4349" width="13" customWidth="1"/>
    <col min="4350" max="4350" width="18.25" bestFit="1" customWidth="1"/>
    <col min="4351" max="4351" width="11.75" customWidth="1"/>
    <col min="4352" max="4352" width="13.375" customWidth="1"/>
    <col min="4353" max="4353" width="15.875" customWidth="1"/>
    <col min="4355" max="4355" width="21.25" customWidth="1"/>
    <col min="4356" max="4356" width="11.625" customWidth="1"/>
    <col min="4357" max="4357" width="6.625" customWidth="1"/>
    <col min="4358" max="4358" width="5.25" customWidth="1"/>
    <col min="4359" max="4359" width="5.75" customWidth="1"/>
    <col min="4360" max="4360" width="8" customWidth="1"/>
    <col min="4361" max="4361" width="7" customWidth="1"/>
    <col min="4362" max="4362" width="9.25" customWidth="1"/>
    <col min="4363" max="4363" width="19.25" customWidth="1"/>
    <col min="4546" max="4546" width="17.75" customWidth="1"/>
    <col min="4547" max="4549" width="12.75" customWidth="1"/>
    <col min="4550" max="4550" width="13.125" customWidth="1"/>
    <col min="4551" max="4551" width="12.75" customWidth="1"/>
    <col min="4552" max="4552" width="11" customWidth="1"/>
    <col min="4553" max="4553" width="12.625" customWidth="1"/>
    <col min="4554" max="4554" width="11.375" customWidth="1"/>
    <col min="4555" max="4555" width="8.625" customWidth="1"/>
    <col min="4556" max="4556" width="11.375" customWidth="1"/>
    <col min="4557" max="4557" width="11" customWidth="1"/>
    <col min="4558" max="4558" width="10.875" customWidth="1"/>
    <col min="4559" max="4559" width="11.75" customWidth="1"/>
    <col min="4560" max="4561" width="11" customWidth="1"/>
    <col min="4562" max="4563" width="11.625" customWidth="1"/>
    <col min="4564" max="4572" width="11.75" customWidth="1"/>
    <col min="4573" max="4573" width="9.75" customWidth="1"/>
    <col min="4574" max="4574" width="6.25" customWidth="1"/>
    <col min="4575" max="4575" width="10.375" customWidth="1"/>
    <col min="4576" max="4576" width="5" customWidth="1"/>
    <col min="4577" max="4577" width="11.375" customWidth="1"/>
    <col min="4578" max="4578" width="6.125" customWidth="1"/>
    <col min="4579" max="4579" width="6.375" customWidth="1"/>
    <col min="4580" max="4584" width="10.75" customWidth="1"/>
    <col min="4585" max="4588" width="11.375" customWidth="1"/>
    <col min="4589" max="4589" width="7.625" customWidth="1"/>
    <col min="4590" max="4596" width="10.875" customWidth="1"/>
    <col min="4597" max="4597" width="11.375" customWidth="1"/>
    <col min="4598" max="4599" width="9.375" bestFit="1" customWidth="1"/>
    <col min="4600" max="4600" width="14" bestFit="1" customWidth="1"/>
    <col min="4601" max="4601" width="12.375" customWidth="1"/>
    <col min="4602" max="4602" width="10.125" customWidth="1"/>
    <col min="4603" max="4603" width="11.75" customWidth="1"/>
    <col min="4604" max="4604" width="13.375" customWidth="1"/>
    <col min="4605" max="4605" width="13" customWidth="1"/>
    <col min="4606" max="4606" width="18.25" bestFit="1" customWidth="1"/>
    <col min="4607" max="4607" width="11.75" customWidth="1"/>
    <col min="4608" max="4608" width="13.375" customWidth="1"/>
    <col min="4609" max="4609" width="15.875" customWidth="1"/>
    <col min="4611" max="4611" width="21.25" customWidth="1"/>
    <col min="4612" max="4612" width="11.625" customWidth="1"/>
    <col min="4613" max="4613" width="6.625" customWidth="1"/>
    <col min="4614" max="4614" width="5.25" customWidth="1"/>
    <col min="4615" max="4615" width="5.75" customWidth="1"/>
    <col min="4616" max="4616" width="8" customWidth="1"/>
    <col min="4617" max="4617" width="7" customWidth="1"/>
    <col min="4618" max="4618" width="9.25" customWidth="1"/>
    <col min="4619" max="4619" width="19.25" customWidth="1"/>
    <col min="4802" max="4802" width="17.75" customWidth="1"/>
    <col min="4803" max="4805" width="12.75" customWidth="1"/>
    <col min="4806" max="4806" width="13.125" customWidth="1"/>
    <col min="4807" max="4807" width="12.75" customWidth="1"/>
    <col min="4808" max="4808" width="11" customWidth="1"/>
    <col min="4809" max="4809" width="12.625" customWidth="1"/>
    <col min="4810" max="4810" width="11.375" customWidth="1"/>
    <col min="4811" max="4811" width="8.625" customWidth="1"/>
    <col min="4812" max="4812" width="11.375" customWidth="1"/>
    <col min="4813" max="4813" width="11" customWidth="1"/>
    <col min="4814" max="4814" width="10.875" customWidth="1"/>
    <col min="4815" max="4815" width="11.75" customWidth="1"/>
    <col min="4816" max="4817" width="11" customWidth="1"/>
    <col min="4818" max="4819" width="11.625" customWidth="1"/>
    <col min="4820" max="4828" width="11.75" customWidth="1"/>
    <col min="4829" max="4829" width="9.75" customWidth="1"/>
    <col min="4830" max="4830" width="6.25" customWidth="1"/>
    <col min="4831" max="4831" width="10.375" customWidth="1"/>
    <col min="4832" max="4832" width="5" customWidth="1"/>
    <col min="4833" max="4833" width="11.375" customWidth="1"/>
    <col min="4834" max="4834" width="6.125" customWidth="1"/>
    <col min="4835" max="4835" width="6.375" customWidth="1"/>
    <col min="4836" max="4840" width="10.75" customWidth="1"/>
    <col min="4841" max="4844" width="11.375" customWidth="1"/>
    <col min="4845" max="4845" width="7.625" customWidth="1"/>
    <col min="4846" max="4852" width="10.875" customWidth="1"/>
    <col min="4853" max="4853" width="11.375" customWidth="1"/>
    <col min="4854" max="4855" width="9.375" bestFit="1" customWidth="1"/>
    <col min="4856" max="4856" width="14" bestFit="1" customWidth="1"/>
    <col min="4857" max="4857" width="12.375" customWidth="1"/>
    <col min="4858" max="4858" width="10.125" customWidth="1"/>
    <col min="4859" max="4859" width="11.75" customWidth="1"/>
    <col min="4860" max="4860" width="13.375" customWidth="1"/>
    <col min="4861" max="4861" width="13" customWidth="1"/>
    <col min="4862" max="4862" width="18.25" bestFit="1" customWidth="1"/>
    <col min="4863" max="4863" width="11.75" customWidth="1"/>
    <col min="4864" max="4864" width="13.375" customWidth="1"/>
    <col min="4865" max="4865" width="15.875" customWidth="1"/>
    <col min="4867" max="4867" width="21.25" customWidth="1"/>
    <col min="4868" max="4868" width="11.625" customWidth="1"/>
    <col min="4869" max="4869" width="6.625" customWidth="1"/>
    <col min="4870" max="4870" width="5.25" customWidth="1"/>
    <col min="4871" max="4871" width="5.75" customWidth="1"/>
    <col min="4872" max="4872" width="8" customWidth="1"/>
    <col min="4873" max="4873" width="7" customWidth="1"/>
    <col min="4874" max="4874" width="9.25" customWidth="1"/>
    <col min="4875" max="4875" width="19.25" customWidth="1"/>
    <col min="5058" max="5058" width="17.75" customWidth="1"/>
    <col min="5059" max="5061" width="12.75" customWidth="1"/>
    <col min="5062" max="5062" width="13.125" customWidth="1"/>
    <col min="5063" max="5063" width="12.75" customWidth="1"/>
    <col min="5064" max="5064" width="11" customWidth="1"/>
    <col min="5065" max="5065" width="12.625" customWidth="1"/>
    <col min="5066" max="5066" width="11.375" customWidth="1"/>
    <col min="5067" max="5067" width="8.625" customWidth="1"/>
    <col min="5068" max="5068" width="11.375" customWidth="1"/>
    <col min="5069" max="5069" width="11" customWidth="1"/>
    <col min="5070" max="5070" width="10.875" customWidth="1"/>
    <col min="5071" max="5071" width="11.75" customWidth="1"/>
    <col min="5072" max="5073" width="11" customWidth="1"/>
    <col min="5074" max="5075" width="11.625" customWidth="1"/>
    <col min="5076" max="5084" width="11.75" customWidth="1"/>
    <col min="5085" max="5085" width="9.75" customWidth="1"/>
    <col min="5086" max="5086" width="6.25" customWidth="1"/>
    <col min="5087" max="5087" width="10.375" customWidth="1"/>
    <col min="5088" max="5088" width="5" customWidth="1"/>
    <col min="5089" max="5089" width="11.375" customWidth="1"/>
    <col min="5090" max="5090" width="6.125" customWidth="1"/>
    <col min="5091" max="5091" width="6.375" customWidth="1"/>
    <col min="5092" max="5096" width="10.75" customWidth="1"/>
    <col min="5097" max="5100" width="11.375" customWidth="1"/>
    <col min="5101" max="5101" width="7.625" customWidth="1"/>
    <col min="5102" max="5108" width="10.875" customWidth="1"/>
    <col min="5109" max="5109" width="11.375" customWidth="1"/>
    <col min="5110" max="5111" width="9.375" bestFit="1" customWidth="1"/>
    <col min="5112" max="5112" width="14" bestFit="1" customWidth="1"/>
    <col min="5113" max="5113" width="12.375" customWidth="1"/>
    <col min="5114" max="5114" width="10.125" customWidth="1"/>
    <col min="5115" max="5115" width="11.75" customWidth="1"/>
    <col min="5116" max="5116" width="13.375" customWidth="1"/>
    <col min="5117" max="5117" width="13" customWidth="1"/>
    <col min="5118" max="5118" width="18.25" bestFit="1" customWidth="1"/>
    <col min="5119" max="5119" width="11.75" customWidth="1"/>
    <col min="5120" max="5120" width="13.375" customWidth="1"/>
    <col min="5121" max="5121" width="15.875" customWidth="1"/>
    <col min="5123" max="5123" width="21.25" customWidth="1"/>
    <col min="5124" max="5124" width="11.625" customWidth="1"/>
    <col min="5125" max="5125" width="6.625" customWidth="1"/>
    <col min="5126" max="5126" width="5.25" customWidth="1"/>
    <col min="5127" max="5127" width="5.75" customWidth="1"/>
    <col min="5128" max="5128" width="8" customWidth="1"/>
    <col min="5129" max="5129" width="7" customWidth="1"/>
    <col min="5130" max="5130" width="9.25" customWidth="1"/>
    <col min="5131" max="5131" width="19.25" customWidth="1"/>
    <col min="5314" max="5314" width="17.75" customWidth="1"/>
    <col min="5315" max="5317" width="12.75" customWidth="1"/>
    <col min="5318" max="5318" width="13.125" customWidth="1"/>
    <col min="5319" max="5319" width="12.75" customWidth="1"/>
    <col min="5320" max="5320" width="11" customWidth="1"/>
    <col min="5321" max="5321" width="12.625" customWidth="1"/>
    <col min="5322" max="5322" width="11.375" customWidth="1"/>
    <col min="5323" max="5323" width="8.625" customWidth="1"/>
    <col min="5324" max="5324" width="11.375" customWidth="1"/>
    <col min="5325" max="5325" width="11" customWidth="1"/>
    <col min="5326" max="5326" width="10.875" customWidth="1"/>
    <col min="5327" max="5327" width="11.75" customWidth="1"/>
    <col min="5328" max="5329" width="11" customWidth="1"/>
    <col min="5330" max="5331" width="11.625" customWidth="1"/>
    <col min="5332" max="5340" width="11.75" customWidth="1"/>
    <col min="5341" max="5341" width="9.75" customWidth="1"/>
    <col min="5342" max="5342" width="6.25" customWidth="1"/>
    <col min="5343" max="5343" width="10.375" customWidth="1"/>
    <col min="5344" max="5344" width="5" customWidth="1"/>
    <col min="5345" max="5345" width="11.375" customWidth="1"/>
    <col min="5346" max="5346" width="6.125" customWidth="1"/>
    <col min="5347" max="5347" width="6.375" customWidth="1"/>
    <col min="5348" max="5352" width="10.75" customWidth="1"/>
    <col min="5353" max="5356" width="11.375" customWidth="1"/>
    <col min="5357" max="5357" width="7.625" customWidth="1"/>
    <col min="5358" max="5364" width="10.875" customWidth="1"/>
    <col min="5365" max="5365" width="11.375" customWidth="1"/>
    <col min="5366" max="5367" width="9.375" bestFit="1" customWidth="1"/>
    <col min="5368" max="5368" width="14" bestFit="1" customWidth="1"/>
    <col min="5369" max="5369" width="12.375" customWidth="1"/>
    <col min="5370" max="5370" width="10.125" customWidth="1"/>
    <col min="5371" max="5371" width="11.75" customWidth="1"/>
    <col min="5372" max="5372" width="13.375" customWidth="1"/>
    <col min="5373" max="5373" width="13" customWidth="1"/>
    <col min="5374" max="5374" width="18.25" bestFit="1" customWidth="1"/>
    <col min="5375" max="5375" width="11.75" customWidth="1"/>
    <col min="5376" max="5376" width="13.375" customWidth="1"/>
    <col min="5377" max="5377" width="15.875" customWidth="1"/>
    <col min="5379" max="5379" width="21.25" customWidth="1"/>
    <col min="5380" max="5380" width="11.625" customWidth="1"/>
    <col min="5381" max="5381" width="6.625" customWidth="1"/>
    <col min="5382" max="5382" width="5.25" customWidth="1"/>
    <col min="5383" max="5383" width="5.75" customWidth="1"/>
    <col min="5384" max="5384" width="8" customWidth="1"/>
    <col min="5385" max="5385" width="7" customWidth="1"/>
    <col min="5386" max="5386" width="9.25" customWidth="1"/>
    <col min="5387" max="5387" width="19.25" customWidth="1"/>
    <col min="5570" max="5570" width="17.75" customWidth="1"/>
    <col min="5571" max="5573" width="12.75" customWidth="1"/>
    <col min="5574" max="5574" width="13.125" customWidth="1"/>
    <col min="5575" max="5575" width="12.75" customWidth="1"/>
    <col min="5576" max="5576" width="11" customWidth="1"/>
    <col min="5577" max="5577" width="12.625" customWidth="1"/>
    <col min="5578" max="5578" width="11.375" customWidth="1"/>
    <col min="5579" max="5579" width="8.625" customWidth="1"/>
    <col min="5580" max="5580" width="11.375" customWidth="1"/>
    <col min="5581" max="5581" width="11" customWidth="1"/>
    <col min="5582" max="5582" width="10.875" customWidth="1"/>
    <col min="5583" max="5583" width="11.75" customWidth="1"/>
    <col min="5584" max="5585" width="11" customWidth="1"/>
    <col min="5586" max="5587" width="11.625" customWidth="1"/>
    <col min="5588" max="5596" width="11.75" customWidth="1"/>
    <col min="5597" max="5597" width="9.75" customWidth="1"/>
    <col min="5598" max="5598" width="6.25" customWidth="1"/>
    <col min="5599" max="5599" width="10.375" customWidth="1"/>
    <col min="5600" max="5600" width="5" customWidth="1"/>
    <col min="5601" max="5601" width="11.375" customWidth="1"/>
    <col min="5602" max="5602" width="6.125" customWidth="1"/>
    <col min="5603" max="5603" width="6.375" customWidth="1"/>
    <col min="5604" max="5608" width="10.75" customWidth="1"/>
    <col min="5609" max="5612" width="11.375" customWidth="1"/>
    <col min="5613" max="5613" width="7.625" customWidth="1"/>
    <col min="5614" max="5620" width="10.875" customWidth="1"/>
    <col min="5621" max="5621" width="11.375" customWidth="1"/>
    <col min="5622" max="5623" width="9.375" bestFit="1" customWidth="1"/>
    <col min="5624" max="5624" width="14" bestFit="1" customWidth="1"/>
    <col min="5625" max="5625" width="12.375" customWidth="1"/>
    <col min="5626" max="5626" width="10.125" customWidth="1"/>
    <col min="5627" max="5627" width="11.75" customWidth="1"/>
    <col min="5628" max="5628" width="13.375" customWidth="1"/>
    <col min="5629" max="5629" width="13" customWidth="1"/>
    <col min="5630" max="5630" width="18.25" bestFit="1" customWidth="1"/>
    <col min="5631" max="5631" width="11.75" customWidth="1"/>
    <col min="5632" max="5632" width="13.375" customWidth="1"/>
    <col min="5633" max="5633" width="15.875" customWidth="1"/>
    <col min="5635" max="5635" width="21.25" customWidth="1"/>
    <col min="5636" max="5636" width="11.625" customWidth="1"/>
    <col min="5637" max="5637" width="6.625" customWidth="1"/>
    <col min="5638" max="5638" width="5.25" customWidth="1"/>
    <col min="5639" max="5639" width="5.75" customWidth="1"/>
    <col min="5640" max="5640" width="8" customWidth="1"/>
    <col min="5641" max="5641" width="7" customWidth="1"/>
    <col min="5642" max="5642" width="9.25" customWidth="1"/>
    <col min="5643" max="5643" width="19.25" customWidth="1"/>
    <col min="5826" max="5826" width="17.75" customWidth="1"/>
    <col min="5827" max="5829" width="12.75" customWidth="1"/>
    <col min="5830" max="5830" width="13.125" customWidth="1"/>
    <col min="5831" max="5831" width="12.75" customWidth="1"/>
    <col min="5832" max="5832" width="11" customWidth="1"/>
    <col min="5833" max="5833" width="12.625" customWidth="1"/>
    <col min="5834" max="5834" width="11.375" customWidth="1"/>
    <col min="5835" max="5835" width="8.625" customWidth="1"/>
    <col min="5836" max="5836" width="11.375" customWidth="1"/>
    <col min="5837" max="5837" width="11" customWidth="1"/>
    <col min="5838" max="5838" width="10.875" customWidth="1"/>
    <col min="5839" max="5839" width="11.75" customWidth="1"/>
    <col min="5840" max="5841" width="11" customWidth="1"/>
    <col min="5842" max="5843" width="11.625" customWidth="1"/>
    <col min="5844" max="5852" width="11.75" customWidth="1"/>
    <col min="5853" max="5853" width="9.75" customWidth="1"/>
    <col min="5854" max="5854" width="6.25" customWidth="1"/>
    <col min="5855" max="5855" width="10.375" customWidth="1"/>
    <col min="5856" max="5856" width="5" customWidth="1"/>
    <col min="5857" max="5857" width="11.375" customWidth="1"/>
    <col min="5858" max="5858" width="6.125" customWidth="1"/>
    <col min="5859" max="5859" width="6.375" customWidth="1"/>
    <col min="5860" max="5864" width="10.75" customWidth="1"/>
    <col min="5865" max="5868" width="11.375" customWidth="1"/>
    <col min="5869" max="5869" width="7.625" customWidth="1"/>
    <col min="5870" max="5876" width="10.875" customWidth="1"/>
    <col min="5877" max="5877" width="11.375" customWidth="1"/>
    <col min="5878" max="5879" width="9.375" bestFit="1" customWidth="1"/>
    <col min="5880" max="5880" width="14" bestFit="1" customWidth="1"/>
    <col min="5881" max="5881" width="12.375" customWidth="1"/>
    <col min="5882" max="5882" width="10.125" customWidth="1"/>
    <col min="5883" max="5883" width="11.75" customWidth="1"/>
    <col min="5884" max="5884" width="13.375" customWidth="1"/>
    <col min="5885" max="5885" width="13" customWidth="1"/>
    <col min="5886" max="5886" width="18.25" bestFit="1" customWidth="1"/>
    <col min="5887" max="5887" width="11.75" customWidth="1"/>
    <col min="5888" max="5888" width="13.375" customWidth="1"/>
    <col min="5889" max="5889" width="15.875" customWidth="1"/>
    <col min="5891" max="5891" width="21.25" customWidth="1"/>
    <col min="5892" max="5892" width="11.625" customWidth="1"/>
    <col min="5893" max="5893" width="6.625" customWidth="1"/>
    <col min="5894" max="5894" width="5.25" customWidth="1"/>
    <col min="5895" max="5895" width="5.75" customWidth="1"/>
    <col min="5896" max="5896" width="8" customWidth="1"/>
    <col min="5897" max="5897" width="7" customWidth="1"/>
    <col min="5898" max="5898" width="9.25" customWidth="1"/>
    <col min="5899" max="5899" width="19.25" customWidth="1"/>
    <col min="6082" max="6082" width="17.75" customWidth="1"/>
    <col min="6083" max="6085" width="12.75" customWidth="1"/>
    <col min="6086" max="6086" width="13.125" customWidth="1"/>
    <col min="6087" max="6087" width="12.75" customWidth="1"/>
    <col min="6088" max="6088" width="11" customWidth="1"/>
    <col min="6089" max="6089" width="12.625" customWidth="1"/>
    <col min="6090" max="6090" width="11.375" customWidth="1"/>
    <col min="6091" max="6091" width="8.625" customWidth="1"/>
    <col min="6092" max="6092" width="11.375" customWidth="1"/>
    <col min="6093" max="6093" width="11" customWidth="1"/>
    <col min="6094" max="6094" width="10.875" customWidth="1"/>
    <col min="6095" max="6095" width="11.75" customWidth="1"/>
    <col min="6096" max="6097" width="11" customWidth="1"/>
    <col min="6098" max="6099" width="11.625" customWidth="1"/>
    <col min="6100" max="6108" width="11.75" customWidth="1"/>
    <col min="6109" max="6109" width="9.75" customWidth="1"/>
    <col min="6110" max="6110" width="6.25" customWidth="1"/>
    <col min="6111" max="6111" width="10.375" customWidth="1"/>
    <col min="6112" max="6112" width="5" customWidth="1"/>
    <col min="6113" max="6113" width="11.375" customWidth="1"/>
    <col min="6114" max="6114" width="6.125" customWidth="1"/>
    <col min="6115" max="6115" width="6.375" customWidth="1"/>
    <col min="6116" max="6120" width="10.75" customWidth="1"/>
    <col min="6121" max="6124" width="11.375" customWidth="1"/>
    <col min="6125" max="6125" width="7.625" customWidth="1"/>
    <col min="6126" max="6132" width="10.875" customWidth="1"/>
    <col min="6133" max="6133" width="11.375" customWidth="1"/>
    <col min="6134" max="6135" width="9.375" bestFit="1" customWidth="1"/>
    <col min="6136" max="6136" width="14" bestFit="1" customWidth="1"/>
    <col min="6137" max="6137" width="12.375" customWidth="1"/>
    <col min="6138" max="6138" width="10.125" customWidth="1"/>
    <col min="6139" max="6139" width="11.75" customWidth="1"/>
    <col min="6140" max="6140" width="13.375" customWidth="1"/>
    <col min="6141" max="6141" width="13" customWidth="1"/>
    <col min="6142" max="6142" width="18.25" bestFit="1" customWidth="1"/>
    <col min="6143" max="6143" width="11.75" customWidth="1"/>
    <col min="6144" max="6144" width="13.375" customWidth="1"/>
    <col min="6145" max="6145" width="15.875" customWidth="1"/>
    <col min="6147" max="6147" width="21.25" customWidth="1"/>
    <col min="6148" max="6148" width="11.625" customWidth="1"/>
    <col min="6149" max="6149" width="6.625" customWidth="1"/>
    <col min="6150" max="6150" width="5.25" customWidth="1"/>
    <col min="6151" max="6151" width="5.75" customWidth="1"/>
    <col min="6152" max="6152" width="8" customWidth="1"/>
    <col min="6153" max="6153" width="7" customWidth="1"/>
    <col min="6154" max="6154" width="9.25" customWidth="1"/>
    <col min="6155" max="6155" width="19.25" customWidth="1"/>
    <col min="6338" max="6338" width="17.75" customWidth="1"/>
    <col min="6339" max="6341" width="12.75" customWidth="1"/>
    <col min="6342" max="6342" width="13.125" customWidth="1"/>
    <col min="6343" max="6343" width="12.75" customWidth="1"/>
    <col min="6344" max="6344" width="11" customWidth="1"/>
    <col min="6345" max="6345" width="12.625" customWidth="1"/>
    <col min="6346" max="6346" width="11.375" customWidth="1"/>
    <col min="6347" max="6347" width="8.625" customWidth="1"/>
    <col min="6348" max="6348" width="11.375" customWidth="1"/>
    <col min="6349" max="6349" width="11" customWidth="1"/>
    <col min="6350" max="6350" width="10.875" customWidth="1"/>
    <col min="6351" max="6351" width="11.75" customWidth="1"/>
    <col min="6352" max="6353" width="11" customWidth="1"/>
    <col min="6354" max="6355" width="11.625" customWidth="1"/>
    <col min="6356" max="6364" width="11.75" customWidth="1"/>
    <col min="6365" max="6365" width="9.75" customWidth="1"/>
    <col min="6366" max="6366" width="6.25" customWidth="1"/>
    <col min="6367" max="6367" width="10.375" customWidth="1"/>
    <col min="6368" max="6368" width="5" customWidth="1"/>
    <col min="6369" max="6369" width="11.375" customWidth="1"/>
    <col min="6370" max="6370" width="6.125" customWidth="1"/>
    <col min="6371" max="6371" width="6.375" customWidth="1"/>
    <col min="6372" max="6376" width="10.75" customWidth="1"/>
    <col min="6377" max="6380" width="11.375" customWidth="1"/>
    <col min="6381" max="6381" width="7.625" customWidth="1"/>
    <col min="6382" max="6388" width="10.875" customWidth="1"/>
    <col min="6389" max="6389" width="11.375" customWidth="1"/>
    <col min="6390" max="6391" width="9.375" bestFit="1" customWidth="1"/>
    <col min="6392" max="6392" width="14" bestFit="1" customWidth="1"/>
    <col min="6393" max="6393" width="12.375" customWidth="1"/>
    <col min="6394" max="6394" width="10.125" customWidth="1"/>
    <col min="6395" max="6395" width="11.75" customWidth="1"/>
    <col min="6396" max="6396" width="13.375" customWidth="1"/>
    <col min="6397" max="6397" width="13" customWidth="1"/>
    <col min="6398" max="6398" width="18.25" bestFit="1" customWidth="1"/>
    <col min="6399" max="6399" width="11.75" customWidth="1"/>
    <col min="6400" max="6400" width="13.375" customWidth="1"/>
    <col min="6401" max="6401" width="15.875" customWidth="1"/>
    <col min="6403" max="6403" width="21.25" customWidth="1"/>
    <col min="6404" max="6404" width="11.625" customWidth="1"/>
    <col min="6405" max="6405" width="6.625" customWidth="1"/>
    <col min="6406" max="6406" width="5.25" customWidth="1"/>
    <col min="6407" max="6407" width="5.75" customWidth="1"/>
    <col min="6408" max="6408" width="8" customWidth="1"/>
    <col min="6409" max="6409" width="7" customWidth="1"/>
    <col min="6410" max="6410" width="9.25" customWidth="1"/>
    <col min="6411" max="6411" width="19.25" customWidth="1"/>
    <col min="6594" max="6594" width="17.75" customWidth="1"/>
    <col min="6595" max="6597" width="12.75" customWidth="1"/>
    <col min="6598" max="6598" width="13.125" customWidth="1"/>
    <col min="6599" max="6599" width="12.75" customWidth="1"/>
    <col min="6600" max="6600" width="11" customWidth="1"/>
    <col min="6601" max="6601" width="12.625" customWidth="1"/>
    <col min="6602" max="6602" width="11.375" customWidth="1"/>
    <col min="6603" max="6603" width="8.625" customWidth="1"/>
    <col min="6604" max="6604" width="11.375" customWidth="1"/>
    <col min="6605" max="6605" width="11" customWidth="1"/>
    <col min="6606" max="6606" width="10.875" customWidth="1"/>
    <col min="6607" max="6607" width="11.75" customWidth="1"/>
    <col min="6608" max="6609" width="11" customWidth="1"/>
    <col min="6610" max="6611" width="11.625" customWidth="1"/>
    <col min="6612" max="6620" width="11.75" customWidth="1"/>
    <col min="6621" max="6621" width="9.75" customWidth="1"/>
    <col min="6622" max="6622" width="6.25" customWidth="1"/>
    <col min="6623" max="6623" width="10.375" customWidth="1"/>
    <col min="6624" max="6624" width="5" customWidth="1"/>
    <col min="6625" max="6625" width="11.375" customWidth="1"/>
    <col min="6626" max="6626" width="6.125" customWidth="1"/>
    <col min="6627" max="6627" width="6.375" customWidth="1"/>
    <col min="6628" max="6632" width="10.75" customWidth="1"/>
    <col min="6633" max="6636" width="11.375" customWidth="1"/>
    <col min="6637" max="6637" width="7.625" customWidth="1"/>
    <col min="6638" max="6644" width="10.875" customWidth="1"/>
    <col min="6645" max="6645" width="11.375" customWidth="1"/>
    <col min="6646" max="6647" width="9.375" bestFit="1" customWidth="1"/>
    <col min="6648" max="6648" width="14" bestFit="1" customWidth="1"/>
    <col min="6649" max="6649" width="12.375" customWidth="1"/>
    <col min="6650" max="6650" width="10.125" customWidth="1"/>
    <col min="6651" max="6651" width="11.75" customWidth="1"/>
    <col min="6652" max="6652" width="13.375" customWidth="1"/>
    <col min="6653" max="6653" width="13" customWidth="1"/>
    <col min="6654" max="6654" width="18.25" bestFit="1" customWidth="1"/>
    <col min="6655" max="6655" width="11.75" customWidth="1"/>
    <col min="6656" max="6656" width="13.375" customWidth="1"/>
    <col min="6657" max="6657" width="15.875" customWidth="1"/>
    <col min="6659" max="6659" width="21.25" customWidth="1"/>
    <col min="6660" max="6660" width="11.625" customWidth="1"/>
    <col min="6661" max="6661" width="6.625" customWidth="1"/>
    <col min="6662" max="6662" width="5.25" customWidth="1"/>
    <col min="6663" max="6663" width="5.75" customWidth="1"/>
    <col min="6664" max="6664" width="8" customWidth="1"/>
    <col min="6665" max="6665" width="7" customWidth="1"/>
    <col min="6666" max="6666" width="9.25" customWidth="1"/>
    <col min="6667" max="6667" width="19.25" customWidth="1"/>
    <col min="6850" max="6850" width="17.75" customWidth="1"/>
    <col min="6851" max="6853" width="12.75" customWidth="1"/>
    <col min="6854" max="6854" width="13.125" customWidth="1"/>
    <col min="6855" max="6855" width="12.75" customWidth="1"/>
    <col min="6856" max="6856" width="11" customWidth="1"/>
    <col min="6857" max="6857" width="12.625" customWidth="1"/>
    <col min="6858" max="6858" width="11.375" customWidth="1"/>
    <col min="6859" max="6859" width="8.625" customWidth="1"/>
    <col min="6860" max="6860" width="11.375" customWidth="1"/>
    <col min="6861" max="6861" width="11" customWidth="1"/>
    <col min="6862" max="6862" width="10.875" customWidth="1"/>
    <col min="6863" max="6863" width="11.75" customWidth="1"/>
    <col min="6864" max="6865" width="11" customWidth="1"/>
    <col min="6866" max="6867" width="11.625" customWidth="1"/>
    <col min="6868" max="6876" width="11.75" customWidth="1"/>
    <col min="6877" max="6877" width="9.75" customWidth="1"/>
    <col min="6878" max="6878" width="6.25" customWidth="1"/>
    <col min="6879" max="6879" width="10.375" customWidth="1"/>
    <col min="6880" max="6880" width="5" customWidth="1"/>
    <col min="6881" max="6881" width="11.375" customWidth="1"/>
    <col min="6882" max="6882" width="6.125" customWidth="1"/>
    <col min="6883" max="6883" width="6.375" customWidth="1"/>
    <col min="6884" max="6888" width="10.75" customWidth="1"/>
    <col min="6889" max="6892" width="11.375" customWidth="1"/>
    <col min="6893" max="6893" width="7.625" customWidth="1"/>
    <col min="6894" max="6900" width="10.875" customWidth="1"/>
    <col min="6901" max="6901" width="11.375" customWidth="1"/>
    <col min="6902" max="6903" width="9.375" bestFit="1" customWidth="1"/>
    <col min="6904" max="6904" width="14" bestFit="1" customWidth="1"/>
    <col min="6905" max="6905" width="12.375" customWidth="1"/>
    <col min="6906" max="6906" width="10.125" customWidth="1"/>
    <col min="6907" max="6907" width="11.75" customWidth="1"/>
    <col min="6908" max="6908" width="13.375" customWidth="1"/>
    <col min="6909" max="6909" width="13" customWidth="1"/>
    <col min="6910" max="6910" width="18.25" bestFit="1" customWidth="1"/>
    <col min="6911" max="6911" width="11.75" customWidth="1"/>
    <col min="6912" max="6912" width="13.375" customWidth="1"/>
    <col min="6913" max="6913" width="15.875" customWidth="1"/>
    <col min="6915" max="6915" width="21.25" customWidth="1"/>
    <col min="6916" max="6916" width="11.625" customWidth="1"/>
    <col min="6917" max="6917" width="6.625" customWidth="1"/>
    <col min="6918" max="6918" width="5.25" customWidth="1"/>
    <col min="6919" max="6919" width="5.75" customWidth="1"/>
    <col min="6920" max="6920" width="8" customWidth="1"/>
    <col min="6921" max="6921" width="7" customWidth="1"/>
    <col min="6922" max="6922" width="9.25" customWidth="1"/>
    <col min="6923" max="6923" width="19.25" customWidth="1"/>
    <col min="7106" max="7106" width="17.75" customWidth="1"/>
    <col min="7107" max="7109" width="12.75" customWidth="1"/>
    <col min="7110" max="7110" width="13.125" customWidth="1"/>
    <col min="7111" max="7111" width="12.75" customWidth="1"/>
    <col min="7112" max="7112" width="11" customWidth="1"/>
    <col min="7113" max="7113" width="12.625" customWidth="1"/>
    <col min="7114" max="7114" width="11.375" customWidth="1"/>
    <col min="7115" max="7115" width="8.625" customWidth="1"/>
    <col min="7116" max="7116" width="11.375" customWidth="1"/>
    <col min="7117" max="7117" width="11" customWidth="1"/>
    <col min="7118" max="7118" width="10.875" customWidth="1"/>
    <col min="7119" max="7119" width="11.75" customWidth="1"/>
    <col min="7120" max="7121" width="11" customWidth="1"/>
    <col min="7122" max="7123" width="11.625" customWidth="1"/>
    <col min="7124" max="7132" width="11.75" customWidth="1"/>
    <col min="7133" max="7133" width="9.75" customWidth="1"/>
    <col min="7134" max="7134" width="6.25" customWidth="1"/>
    <col min="7135" max="7135" width="10.375" customWidth="1"/>
    <col min="7136" max="7136" width="5" customWidth="1"/>
    <col min="7137" max="7137" width="11.375" customWidth="1"/>
    <col min="7138" max="7138" width="6.125" customWidth="1"/>
    <col min="7139" max="7139" width="6.375" customWidth="1"/>
    <col min="7140" max="7144" width="10.75" customWidth="1"/>
    <col min="7145" max="7148" width="11.375" customWidth="1"/>
    <col min="7149" max="7149" width="7.625" customWidth="1"/>
    <col min="7150" max="7156" width="10.875" customWidth="1"/>
    <col min="7157" max="7157" width="11.375" customWidth="1"/>
    <col min="7158" max="7159" width="9.375" bestFit="1" customWidth="1"/>
    <col min="7160" max="7160" width="14" bestFit="1" customWidth="1"/>
    <col min="7161" max="7161" width="12.375" customWidth="1"/>
    <col min="7162" max="7162" width="10.125" customWidth="1"/>
    <col min="7163" max="7163" width="11.75" customWidth="1"/>
    <col min="7164" max="7164" width="13.375" customWidth="1"/>
    <col min="7165" max="7165" width="13" customWidth="1"/>
    <col min="7166" max="7166" width="18.25" bestFit="1" customWidth="1"/>
    <col min="7167" max="7167" width="11.75" customWidth="1"/>
    <col min="7168" max="7168" width="13.375" customWidth="1"/>
    <col min="7169" max="7169" width="15.875" customWidth="1"/>
    <col min="7171" max="7171" width="21.25" customWidth="1"/>
    <col min="7172" max="7172" width="11.625" customWidth="1"/>
    <col min="7173" max="7173" width="6.625" customWidth="1"/>
    <col min="7174" max="7174" width="5.25" customWidth="1"/>
    <col min="7175" max="7175" width="5.75" customWidth="1"/>
    <col min="7176" max="7176" width="8" customWidth="1"/>
    <col min="7177" max="7177" width="7" customWidth="1"/>
    <col min="7178" max="7178" width="9.25" customWidth="1"/>
    <col min="7179" max="7179" width="19.25" customWidth="1"/>
    <col min="7362" max="7362" width="17.75" customWidth="1"/>
    <col min="7363" max="7365" width="12.75" customWidth="1"/>
    <col min="7366" max="7366" width="13.125" customWidth="1"/>
    <col min="7367" max="7367" width="12.75" customWidth="1"/>
    <col min="7368" max="7368" width="11" customWidth="1"/>
    <col min="7369" max="7369" width="12.625" customWidth="1"/>
    <col min="7370" max="7370" width="11.375" customWidth="1"/>
    <col min="7371" max="7371" width="8.625" customWidth="1"/>
    <col min="7372" max="7372" width="11.375" customWidth="1"/>
    <col min="7373" max="7373" width="11" customWidth="1"/>
    <col min="7374" max="7374" width="10.875" customWidth="1"/>
    <col min="7375" max="7375" width="11.75" customWidth="1"/>
    <col min="7376" max="7377" width="11" customWidth="1"/>
    <col min="7378" max="7379" width="11.625" customWidth="1"/>
    <col min="7380" max="7388" width="11.75" customWidth="1"/>
    <col min="7389" max="7389" width="9.75" customWidth="1"/>
    <col min="7390" max="7390" width="6.25" customWidth="1"/>
    <col min="7391" max="7391" width="10.375" customWidth="1"/>
    <col min="7392" max="7392" width="5" customWidth="1"/>
    <col min="7393" max="7393" width="11.375" customWidth="1"/>
    <col min="7394" max="7394" width="6.125" customWidth="1"/>
    <col min="7395" max="7395" width="6.375" customWidth="1"/>
    <col min="7396" max="7400" width="10.75" customWidth="1"/>
    <col min="7401" max="7404" width="11.375" customWidth="1"/>
    <col min="7405" max="7405" width="7.625" customWidth="1"/>
    <col min="7406" max="7412" width="10.875" customWidth="1"/>
    <col min="7413" max="7413" width="11.375" customWidth="1"/>
    <col min="7414" max="7415" width="9.375" bestFit="1" customWidth="1"/>
    <col min="7416" max="7416" width="14" bestFit="1" customWidth="1"/>
    <col min="7417" max="7417" width="12.375" customWidth="1"/>
    <col min="7418" max="7418" width="10.125" customWidth="1"/>
    <col min="7419" max="7419" width="11.75" customWidth="1"/>
    <col min="7420" max="7420" width="13.375" customWidth="1"/>
    <col min="7421" max="7421" width="13" customWidth="1"/>
    <col min="7422" max="7422" width="18.25" bestFit="1" customWidth="1"/>
    <col min="7423" max="7423" width="11.75" customWidth="1"/>
    <col min="7424" max="7424" width="13.375" customWidth="1"/>
    <col min="7425" max="7425" width="15.875" customWidth="1"/>
    <col min="7427" max="7427" width="21.25" customWidth="1"/>
    <col min="7428" max="7428" width="11.625" customWidth="1"/>
    <col min="7429" max="7429" width="6.625" customWidth="1"/>
    <col min="7430" max="7430" width="5.25" customWidth="1"/>
    <col min="7431" max="7431" width="5.75" customWidth="1"/>
    <col min="7432" max="7432" width="8" customWidth="1"/>
    <col min="7433" max="7433" width="7" customWidth="1"/>
    <col min="7434" max="7434" width="9.25" customWidth="1"/>
    <col min="7435" max="7435" width="19.25" customWidth="1"/>
    <col min="7618" max="7618" width="17.75" customWidth="1"/>
    <col min="7619" max="7621" width="12.75" customWidth="1"/>
    <col min="7622" max="7622" width="13.125" customWidth="1"/>
    <col min="7623" max="7623" width="12.75" customWidth="1"/>
    <col min="7624" max="7624" width="11" customWidth="1"/>
    <col min="7625" max="7625" width="12.625" customWidth="1"/>
    <col min="7626" max="7626" width="11.375" customWidth="1"/>
    <col min="7627" max="7627" width="8.625" customWidth="1"/>
    <col min="7628" max="7628" width="11.375" customWidth="1"/>
    <col min="7629" max="7629" width="11" customWidth="1"/>
    <col min="7630" max="7630" width="10.875" customWidth="1"/>
    <col min="7631" max="7631" width="11.75" customWidth="1"/>
    <col min="7632" max="7633" width="11" customWidth="1"/>
    <col min="7634" max="7635" width="11.625" customWidth="1"/>
    <col min="7636" max="7644" width="11.75" customWidth="1"/>
    <col min="7645" max="7645" width="9.75" customWidth="1"/>
    <col min="7646" max="7646" width="6.25" customWidth="1"/>
    <col min="7647" max="7647" width="10.375" customWidth="1"/>
    <col min="7648" max="7648" width="5" customWidth="1"/>
    <col min="7649" max="7649" width="11.375" customWidth="1"/>
    <col min="7650" max="7650" width="6.125" customWidth="1"/>
    <col min="7651" max="7651" width="6.375" customWidth="1"/>
    <col min="7652" max="7656" width="10.75" customWidth="1"/>
    <col min="7657" max="7660" width="11.375" customWidth="1"/>
    <col min="7661" max="7661" width="7.625" customWidth="1"/>
    <col min="7662" max="7668" width="10.875" customWidth="1"/>
    <col min="7669" max="7669" width="11.375" customWidth="1"/>
    <col min="7670" max="7671" width="9.375" bestFit="1" customWidth="1"/>
    <col min="7672" max="7672" width="14" bestFit="1" customWidth="1"/>
    <col min="7673" max="7673" width="12.375" customWidth="1"/>
    <col min="7674" max="7674" width="10.125" customWidth="1"/>
    <col min="7675" max="7675" width="11.75" customWidth="1"/>
    <col min="7676" max="7676" width="13.375" customWidth="1"/>
    <col min="7677" max="7677" width="13" customWidth="1"/>
    <col min="7678" max="7678" width="18.25" bestFit="1" customWidth="1"/>
    <col min="7679" max="7679" width="11.75" customWidth="1"/>
    <col min="7680" max="7680" width="13.375" customWidth="1"/>
    <col min="7681" max="7681" width="15.875" customWidth="1"/>
    <col min="7683" max="7683" width="21.25" customWidth="1"/>
    <col min="7684" max="7684" width="11.625" customWidth="1"/>
    <col min="7685" max="7685" width="6.625" customWidth="1"/>
    <col min="7686" max="7686" width="5.25" customWidth="1"/>
    <col min="7687" max="7687" width="5.75" customWidth="1"/>
    <col min="7688" max="7688" width="8" customWidth="1"/>
    <col min="7689" max="7689" width="7" customWidth="1"/>
    <col min="7690" max="7690" width="9.25" customWidth="1"/>
    <col min="7691" max="7691" width="19.25" customWidth="1"/>
    <col min="7874" max="7874" width="17.75" customWidth="1"/>
    <col min="7875" max="7877" width="12.75" customWidth="1"/>
    <col min="7878" max="7878" width="13.125" customWidth="1"/>
    <col min="7879" max="7879" width="12.75" customWidth="1"/>
    <col min="7880" max="7880" width="11" customWidth="1"/>
    <col min="7881" max="7881" width="12.625" customWidth="1"/>
    <col min="7882" max="7882" width="11.375" customWidth="1"/>
    <col min="7883" max="7883" width="8.625" customWidth="1"/>
    <col min="7884" max="7884" width="11.375" customWidth="1"/>
    <col min="7885" max="7885" width="11" customWidth="1"/>
    <col min="7886" max="7886" width="10.875" customWidth="1"/>
    <col min="7887" max="7887" width="11.75" customWidth="1"/>
    <col min="7888" max="7889" width="11" customWidth="1"/>
    <col min="7890" max="7891" width="11.625" customWidth="1"/>
    <col min="7892" max="7900" width="11.75" customWidth="1"/>
    <col min="7901" max="7901" width="9.75" customWidth="1"/>
    <col min="7902" max="7902" width="6.25" customWidth="1"/>
    <col min="7903" max="7903" width="10.375" customWidth="1"/>
    <col min="7904" max="7904" width="5" customWidth="1"/>
    <col min="7905" max="7905" width="11.375" customWidth="1"/>
    <col min="7906" max="7906" width="6.125" customWidth="1"/>
    <col min="7907" max="7907" width="6.375" customWidth="1"/>
    <col min="7908" max="7912" width="10.75" customWidth="1"/>
    <col min="7913" max="7916" width="11.375" customWidth="1"/>
    <col min="7917" max="7917" width="7.625" customWidth="1"/>
    <col min="7918" max="7924" width="10.875" customWidth="1"/>
    <col min="7925" max="7925" width="11.375" customWidth="1"/>
    <col min="7926" max="7927" width="9.375" bestFit="1" customWidth="1"/>
    <col min="7928" max="7928" width="14" bestFit="1" customWidth="1"/>
    <col min="7929" max="7929" width="12.375" customWidth="1"/>
    <col min="7930" max="7930" width="10.125" customWidth="1"/>
    <col min="7931" max="7931" width="11.75" customWidth="1"/>
    <col min="7932" max="7932" width="13.375" customWidth="1"/>
    <col min="7933" max="7933" width="13" customWidth="1"/>
    <col min="7934" max="7934" width="18.25" bestFit="1" customWidth="1"/>
    <col min="7935" max="7935" width="11.75" customWidth="1"/>
    <col min="7936" max="7936" width="13.375" customWidth="1"/>
    <col min="7937" max="7937" width="15.875" customWidth="1"/>
    <col min="7939" max="7939" width="21.25" customWidth="1"/>
    <col min="7940" max="7940" width="11.625" customWidth="1"/>
    <col min="7941" max="7941" width="6.625" customWidth="1"/>
    <col min="7942" max="7942" width="5.25" customWidth="1"/>
    <col min="7943" max="7943" width="5.75" customWidth="1"/>
    <col min="7944" max="7944" width="8" customWidth="1"/>
    <col min="7945" max="7945" width="7" customWidth="1"/>
    <col min="7946" max="7946" width="9.25" customWidth="1"/>
    <col min="7947" max="7947" width="19.25" customWidth="1"/>
    <col min="8130" max="8130" width="17.75" customWidth="1"/>
    <col min="8131" max="8133" width="12.75" customWidth="1"/>
    <col min="8134" max="8134" width="13.125" customWidth="1"/>
    <col min="8135" max="8135" width="12.75" customWidth="1"/>
    <col min="8136" max="8136" width="11" customWidth="1"/>
    <col min="8137" max="8137" width="12.625" customWidth="1"/>
    <col min="8138" max="8138" width="11.375" customWidth="1"/>
    <col min="8139" max="8139" width="8.625" customWidth="1"/>
    <col min="8140" max="8140" width="11.375" customWidth="1"/>
    <col min="8141" max="8141" width="11" customWidth="1"/>
    <col min="8142" max="8142" width="10.875" customWidth="1"/>
    <col min="8143" max="8143" width="11.75" customWidth="1"/>
    <col min="8144" max="8145" width="11" customWidth="1"/>
    <col min="8146" max="8147" width="11.625" customWidth="1"/>
    <col min="8148" max="8156" width="11.75" customWidth="1"/>
    <col min="8157" max="8157" width="9.75" customWidth="1"/>
    <col min="8158" max="8158" width="6.25" customWidth="1"/>
    <col min="8159" max="8159" width="10.375" customWidth="1"/>
    <col min="8160" max="8160" width="5" customWidth="1"/>
    <col min="8161" max="8161" width="11.375" customWidth="1"/>
    <col min="8162" max="8162" width="6.125" customWidth="1"/>
    <col min="8163" max="8163" width="6.375" customWidth="1"/>
    <col min="8164" max="8168" width="10.75" customWidth="1"/>
    <col min="8169" max="8172" width="11.375" customWidth="1"/>
    <col min="8173" max="8173" width="7.625" customWidth="1"/>
    <col min="8174" max="8180" width="10.875" customWidth="1"/>
    <col min="8181" max="8181" width="11.375" customWidth="1"/>
    <col min="8182" max="8183" width="9.375" bestFit="1" customWidth="1"/>
    <col min="8184" max="8184" width="14" bestFit="1" customWidth="1"/>
    <col min="8185" max="8185" width="12.375" customWidth="1"/>
    <col min="8186" max="8186" width="10.125" customWidth="1"/>
    <col min="8187" max="8187" width="11.75" customWidth="1"/>
    <col min="8188" max="8188" width="13.375" customWidth="1"/>
    <col min="8189" max="8189" width="13" customWidth="1"/>
    <col min="8190" max="8190" width="18.25" bestFit="1" customWidth="1"/>
    <col min="8191" max="8191" width="11.75" customWidth="1"/>
    <col min="8192" max="8192" width="13.375" customWidth="1"/>
    <col min="8193" max="8193" width="15.875" customWidth="1"/>
    <col min="8195" max="8195" width="21.25" customWidth="1"/>
    <col min="8196" max="8196" width="11.625" customWidth="1"/>
    <col min="8197" max="8197" width="6.625" customWidth="1"/>
    <col min="8198" max="8198" width="5.25" customWidth="1"/>
    <col min="8199" max="8199" width="5.75" customWidth="1"/>
    <col min="8200" max="8200" width="8" customWidth="1"/>
    <col min="8201" max="8201" width="7" customWidth="1"/>
    <col min="8202" max="8202" width="9.25" customWidth="1"/>
    <col min="8203" max="8203" width="19.25" customWidth="1"/>
    <col min="8386" max="8386" width="17.75" customWidth="1"/>
    <col min="8387" max="8389" width="12.75" customWidth="1"/>
    <col min="8390" max="8390" width="13.125" customWidth="1"/>
    <col min="8391" max="8391" width="12.75" customWidth="1"/>
    <col min="8392" max="8392" width="11" customWidth="1"/>
    <col min="8393" max="8393" width="12.625" customWidth="1"/>
    <col min="8394" max="8394" width="11.375" customWidth="1"/>
    <col min="8395" max="8395" width="8.625" customWidth="1"/>
    <col min="8396" max="8396" width="11.375" customWidth="1"/>
    <col min="8397" max="8397" width="11" customWidth="1"/>
    <col min="8398" max="8398" width="10.875" customWidth="1"/>
    <col min="8399" max="8399" width="11.75" customWidth="1"/>
    <col min="8400" max="8401" width="11" customWidth="1"/>
    <col min="8402" max="8403" width="11.625" customWidth="1"/>
    <col min="8404" max="8412" width="11.75" customWidth="1"/>
    <col min="8413" max="8413" width="9.75" customWidth="1"/>
    <col min="8414" max="8414" width="6.25" customWidth="1"/>
    <col min="8415" max="8415" width="10.375" customWidth="1"/>
    <col min="8416" max="8416" width="5" customWidth="1"/>
    <col min="8417" max="8417" width="11.375" customWidth="1"/>
    <col min="8418" max="8418" width="6.125" customWidth="1"/>
    <col min="8419" max="8419" width="6.375" customWidth="1"/>
    <col min="8420" max="8424" width="10.75" customWidth="1"/>
    <col min="8425" max="8428" width="11.375" customWidth="1"/>
    <col min="8429" max="8429" width="7.625" customWidth="1"/>
    <col min="8430" max="8436" width="10.875" customWidth="1"/>
    <col min="8437" max="8437" width="11.375" customWidth="1"/>
    <col min="8438" max="8439" width="9.375" bestFit="1" customWidth="1"/>
    <col min="8440" max="8440" width="14" bestFit="1" customWidth="1"/>
    <col min="8441" max="8441" width="12.375" customWidth="1"/>
    <col min="8442" max="8442" width="10.125" customWidth="1"/>
    <col min="8443" max="8443" width="11.75" customWidth="1"/>
    <col min="8444" max="8444" width="13.375" customWidth="1"/>
    <col min="8445" max="8445" width="13" customWidth="1"/>
    <col min="8446" max="8446" width="18.25" bestFit="1" customWidth="1"/>
    <col min="8447" max="8447" width="11.75" customWidth="1"/>
    <col min="8448" max="8448" width="13.375" customWidth="1"/>
    <col min="8449" max="8449" width="15.875" customWidth="1"/>
    <col min="8451" max="8451" width="21.25" customWidth="1"/>
    <col min="8452" max="8452" width="11.625" customWidth="1"/>
    <col min="8453" max="8453" width="6.625" customWidth="1"/>
    <col min="8454" max="8454" width="5.25" customWidth="1"/>
    <col min="8455" max="8455" width="5.75" customWidth="1"/>
    <col min="8456" max="8456" width="8" customWidth="1"/>
    <col min="8457" max="8457" width="7" customWidth="1"/>
    <col min="8458" max="8458" width="9.25" customWidth="1"/>
    <col min="8459" max="8459" width="19.25" customWidth="1"/>
    <col min="8642" max="8642" width="17.75" customWidth="1"/>
    <col min="8643" max="8645" width="12.75" customWidth="1"/>
    <col min="8646" max="8646" width="13.125" customWidth="1"/>
    <col min="8647" max="8647" width="12.75" customWidth="1"/>
    <col min="8648" max="8648" width="11" customWidth="1"/>
    <col min="8649" max="8649" width="12.625" customWidth="1"/>
    <col min="8650" max="8650" width="11.375" customWidth="1"/>
    <col min="8651" max="8651" width="8.625" customWidth="1"/>
    <col min="8652" max="8652" width="11.375" customWidth="1"/>
    <col min="8653" max="8653" width="11" customWidth="1"/>
    <col min="8654" max="8654" width="10.875" customWidth="1"/>
    <col min="8655" max="8655" width="11.75" customWidth="1"/>
    <col min="8656" max="8657" width="11" customWidth="1"/>
    <col min="8658" max="8659" width="11.625" customWidth="1"/>
    <col min="8660" max="8668" width="11.75" customWidth="1"/>
    <col min="8669" max="8669" width="9.75" customWidth="1"/>
    <col min="8670" max="8670" width="6.25" customWidth="1"/>
    <col min="8671" max="8671" width="10.375" customWidth="1"/>
    <col min="8672" max="8672" width="5" customWidth="1"/>
    <col min="8673" max="8673" width="11.375" customWidth="1"/>
    <col min="8674" max="8674" width="6.125" customWidth="1"/>
    <col min="8675" max="8675" width="6.375" customWidth="1"/>
    <col min="8676" max="8680" width="10.75" customWidth="1"/>
    <col min="8681" max="8684" width="11.375" customWidth="1"/>
    <col min="8685" max="8685" width="7.625" customWidth="1"/>
    <col min="8686" max="8692" width="10.875" customWidth="1"/>
    <col min="8693" max="8693" width="11.375" customWidth="1"/>
    <col min="8694" max="8695" width="9.375" bestFit="1" customWidth="1"/>
    <col min="8696" max="8696" width="14" bestFit="1" customWidth="1"/>
    <col min="8697" max="8697" width="12.375" customWidth="1"/>
    <col min="8698" max="8698" width="10.125" customWidth="1"/>
    <col min="8699" max="8699" width="11.75" customWidth="1"/>
    <col min="8700" max="8700" width="13.375" customWidth="1"/>
    <col min="8701" max="8701" width="13" customWidth="1"/>
    <col min="8702" max="8702" width="18.25" bestFit="1" customWidth="1"/>
    <col min="8703" max="8703" width="11.75" customWidth="1"/>
    <col min="8704" max="8704" width="13.375" customWidth="1"/>
    <col min="8705" max="8705" width="15.875" customWidth="1"/>
    <col min="8707" max="8707" width="21.25" customWidth="1"/>
    <col min="8708" max="8708" width="11.625" customWidth="1"/>
    <col min="8709" max="8709" width="6.625" customWidth="1"/>
    <col min="8710" max="8710" width="5.25" customWidth="1"/>
    <col min="8711" max="8711" width="5.75" customWidth="1"/>
    <col min="8712" max="8712" width="8" customWidth="1"/>
    <col min="8713" max="8713" width="7" customWidth="1"/>
    <col min="8714" max="8714" width="9.25" customWidth="1"/>
    <col min="8715" max="8715" width="19.25" customWidth="1"/>
    <col min="8898" max="8898" width="17.75" customWidth="1"/>
    <col min="8899" max="8901" width="12.75" customWidth="1"/>
    <col min="8902" max="8902" width="13.125" customWidth="1"/>
    <col min="8903" max="8903" width="12.75" customWidth="1"/>
    <col min="8904" max="8904" width="11" customWidth="1"/>
    <col min="8905" max="8905" width="12.625" customWidth="1"/>
    <col min="8906" max="8906" width="11.375" customWidth="1"/>
    <col min="8907" max="8907" width="8.625" customWidth="1"/>
    <col min="8908" max="8908" width="11.375" customWidth="1"/>
    <col min="8909" max="8909" width="11" customWidth="1"/>
    <col min="8910" max="8910" width="10.875" customWidth="1"/>
    <col min="8911" max="8911" width="11.75" customWidth="1"/>
    <col min="8912" max="8913" width="11" customWidth="1"/>
    <col min="8914" max="8915" width="11.625" customWidth="1"/>
    <col min="8916" max="8924" width="11.75" customWidth="1"/>
    <col min="8925" max="8925" width="9.75" customWidth="1"/>
    <col min="8926" max="8926" width="6.25" customWidth="1"/>
    <col min="8927" max="8927" width="10.375" customWidth="1"/>
    <col min="8928" max="8928" width="5" customWidth="1"/>
    <col min="8929" max="8929" width="11.375" customWidth="1"/>
    <col min="8930" max="8930" width="6.125" customWidth="1"/>
    <col min="8931" max="8931" width="6.375" customWidth="1"/>
    <col min="8932" max="8936" width="10.75" customWidth="1"/>
    <col min="8937" max="8940" width="11.375" customWidth="1"/>
    <col min="8941" max="8941" width="7.625" customWidth="1"/>
    <col min="8942" max="8948" width="10.875" customWidth="1"/>
    <col min="8949" max="8949" width="11.375" customWidth="1"/>
    <col min="8950" max="8951" width="9.375" bestFit="1" customWidth="1"/>
    <col min="8952" max="8952" width="14" bestFit="1" customWidth="1"/>
    <col min="8953" max="8953" width="12.375" customWidth="1"/>
    <col min="8954" max="8954" width="10.125" customWidth="1"/>
    <col min="8955" max="8955" width="11.75" customWidth="1"/>
    <col min="8956" max="8956" width="13.375" customWidth="1"/>
    <col min="8957" max="8957" width="13" customWidth="1"/>
    <col min="8958" max="8958" width="18.25" bestFit="1" customWidth="1"/>
    <col min="8959" max="8959" width="11.75" customWidth="1"/>
    <col min="8960" max="8960" width="13.375" customWidth="1"/>
    <col min="8961" max="8961" width="15.875" customWidth="1"/>
    <col min="8963" max="8963" width="21.25" customWidth="1"/>
    <col min="8964" max="8964" width="11.625" customWidth="1"/>
    <col min="8965" max="8965" width="6.625" customWidth="1"/>
    <col min="8966" max="8966" width="5.25" customWidth="1"/>
    <col min="8967" max="8967" width="5.75" customWidth="1"/>
    <col min="8968" max="8968" width="8" customWidth="1"/>
    <col min="8969" max="8969" width="7" customWidth="1"/>
    <col min="8970" max="8970" width="9.25" customWidth="1"/>
    <col min="8971" max="8971" width="19.25" customWidth="1"/>
    <col min="9154" max="9154" width="17.75" customWidth="1"/>
    <col min="9155" max="9157" width="12.75" customWidth="1"/>
    <col min="9158" max="9158" width="13.125" customWidth="1"/>
    <col min="9159" max="9159" width="12.75" customWidth="1"/>
    <col min="9160" max="9160" width="11" customWidth="1"/>
    <col min="9161" max="9161" width="12.625" customWidth="1"/>
    <col min="9162" max="9162" width="11.375" customWidth="1"/>
    <col min="9163" max="9163" width="8.625" customWidth="1"/>
    <col min="9164" max="9164" width="11.375" customWidth="1"/>
    <col min="9165" max="9165" width="11" customWidth="1"/>
    <col min="9166" max="9166" width="10.875" customWidth="1"/>
    <col min="9167" max="9167" width="11.75" customWidth="1"/>
    <col min="9168" max="9169" width="11" customWidth="1"/>
    <col min="9170" max="9171" width="11.625" customWidth="1"/>
    <col min="9172" max="9180" width="11.75" customWidth="1"/>
    <col min="9181" max="9181" width="9.75" customWidth="1"/>
    <col min="9182" max="9182" width="6.25" customWidth="1"/>
    <col min="9183" max="9183" width="10.375" customWidth="1"/>
    <col min="9184" max="9184" width="5" customWidth="1"/>
    <col min="9185" max="9185" width="11.375" customWidth="1"/>
    <col min="9186" max="9186" width="6.125" customWidth="1"/>
    <col min="9187" max="9187" width="6.375" customWidth="1"/>
    <col min="9188" max="9192" width="10.75" customWidth="1"/>
    <col min="9193" max="9196" width="11.375" customWidth="1"/>
    <col min="9197" max="9197" width="7.625" customWidth="1"/>
    <col min="9198" max="9204" width="10.875" customWidth="1"/>
    <col min="9205" max="9205" width="11.375" customWidth="1"/>
    <col min="9206" max="9207" width="9.375" bestFit="1" customWidth="1"/>
    <col min="9208" max="9208" width="14" bestFit="1" customWidth="1"/>
    <col min="9209" max="9209" width="12.375" customWidth="1"/>
    <col min="9210" max="9210" width="10.125" customWidth="1"/>
    <col min="9211" max="9211" width="11.75" customWidth="1"/>
    <col min="9212" max="9212" width="13.375" customWidth="1"/>
    <col min="9213" max="9213" width="13" customWidth="1"/>
    <col min="9214" max="9214" width="18.25" bestFit="1" customWidth="1"/>
    <col min="9215" max="9215" width="11.75" customWidth="1"/>
    <col min="9216" max="9216" width="13.375" customWidth="1"/>
    <col min="9217" max="9217" width="15.875" customWidth="1"/>
    <col min="9219" max="9219" width="21.25" customWidth="1"/>
    <col min="9220" max="9220" width="11.625" customWidth="1"/>
    <col min="9221" max="9221" width="6.625" customWidth="1"/>
    <col min="9222" max="9222" width="5.25" customWidth="1"/>
    <col min="9223" max="9223" width="5.75" customWidth="1"/>
    <col min="9224" max="9224" width="8" customWidth="1"/>
    <col min="9225" max="9225" width="7" customWidth="1"/>
    <col min="9226" max="9226" width="9.25" customWidth="1"/>
    <col min="9227" max="9227" width="19.25" customWidth="1"/>
    <col min="9410" max="9410" width="17.75" customWidth="1"/>
    <col min="9411" max="9413" width="12.75" customWidth="1"/>
    <col min="9414" max="9414" width="13.125" customWidth="1"/>
    <col min="9415" max="9415" width="12.75" customWidth="1"/>
    <col min="9416" max="9416" width="11" customWidth="1"/>
    <col min="9417" max="9417" width="12.625" customWidth="1"/>
    <col min="9418" max="9418" width="11.375" customWidth="1"/>
    <col min="9419" max="9419" width="8.625" customWidth="1"/>
    <col min="9420" max="9420" width="11.375" customWidth="1"/>
    <col min="9421" max="9421" width="11" customWidth="1"/>
    <col min="9422" max="9422" width="10.875" customWidth="1"/>
    <col min="9423" max="9423" width="11.75" customWidth="1"/>
    <col min="9424" max="9425" width="11" customWidth="1"/>
    <col min="9426" max="9427" width="11.625" customWidth="1"/>
    <col min="9428" max="9436" width="11.75" customWidth="1"/>
    <col min="9437" max="9437" width="9.75" customWidth="1"/>
    <col min="9438" max="9438" width="6.25" customWidth="1"/>
    <col min="9439" max="9439" width="10.375" customWidth="1"/>
    <col min="9440" max="9440" width="5" customWidth="1"/>
    <col min="9441" max="9441" width="11.375" customWidth="1"/>
    <col min="9442" max="9442" width="6.125" customWidth="1"/>
    <col min="9443" max="9443" width="6.375" customWidth="1"/>
    <col min="9444" max="9448" width="10.75" customWidth="1"/>
    <col min="9449" max="9452" width="11.375" customWidth="1"/>
    <col min="9453" max="9453" width="7.625" customWidth="1"/>
    <col min="9454" max="9460" width="10.875" customWidth="1"/>
    <col min="9461" max="9461" width="11.375" customWidth="1"/>
    <col min="9462" max="9463" width="9.375" bestFit="1" customWidth="1"/>
    <col min="9464" max="9464" width="14" bestFit="1" customWidth="1"/>
    <col min="9465" max="9465" width="12.375" customWidth="1"/>
    <col min="9466" max="9466" width="10.125" customWidth="1"/>
    <col min="9467" max="9467" width="11.75" customWidth="1"/>
    <col min="9468" max="9468" width="13.375" customWidth="1"/>
    <col min="9469" max="9469" width="13" customWidth="1"/>
    <col min="9470" max="9470" width="18.25" bestFit="1" customWidth="1"/>
    <col min="9471" max="9471" width="11.75" customWidth="1"/>
    <col min="9472" max="9472" width="13.375" customWidth="1"/>
    <col min="9473" max="9473" width="15.875" customWidth="1"/>
    <col min="9475" max="9475" width="21.25" customWidth="1"/>
    <col min="9476" max="9476" width="11.625" customWidth="1"/>
    <col min="9477" max="9477" width="6.625" customWidth="1"/>
    <col min="9478" max="9478" width="5.25" customWidth="1"/>
    <col min="9479" max="9479" width="5.75" customWidth="1"/>
    <col min="9480" max="9480" width="8" customWidth="1"/>
    <col min="9481" max="9481" width="7" customWidth="1"/>
    <col min="9482" max="9482" width="9.25" customWidth="1"/>
    <col min="9483" max="9483" width="19.25" customWidth="1"/>
    <col min="9666" max="9666" width="17.75" customWidth="1"/>
    <col min="9667" max="9669" width="12.75" customWidth="1"/>
    <col min="9670" max="9670" width="13.125" customWidth="1"/>
    <col min="9671" max="9671" width="12.75" customWidth="1"/>
    <col min="9672" max="9672" width="11" customWidth="1"/>
    <col min="9673" max="9673" width="12.625" customWidth="1"/>
    <col min="9674" max="9674" width="11.375" customWidth="1"/>
    <col min="9675" max="9675" width="8.625" customWidth="1"/>
    <col min="9676" max="9676" width="11.375" customWidth="1"/>
    <col min="9677" max="9677" width="11" customWidth="1"/>
    <col min="9678" max="9678" width="10.875" customWidth="1"/>
    <col min="9679" max="9679" width="11.75" customWidth="1"/>
    <col min="9680" max="9681" width="11" customWidth="1"/>
    <col min="9682" max="9683" width="11.625" customWidth="1"/>
    <col min="9684" max="9692" width="11.75" customWidth="1"/>
    <col min="9693" max="9693" width="9.75" customWidth="1"/>
    <col min="9694" max="9694" width="6.25" customWidth="1"/>
    <col min="9695" max="9695" width="10.375" customWidth="1"/>
    <col min="9696" max="9696" width="5" customWidth="1"/>
    <col min="9697" max="9697" width="11.375" customWidth="1"/>
    <col min="9698" max="9698" width="6.125" customWidth="1"/>
    <col min="9699" max="9699" width="6.375" customWidth="1"/>
    <col min="9700" max="9704" width="10.75" customWidth="1"/>
    <col min="9705" max="9708" width="11.375" customWidth="1"/>
    <col min="9709" max="9709" width="7.625" customWidth="1"/>
    <col min="9710" max="9716" width="10.875" customWidth="1"/>
    <col min="9717" max="9717" width="11.375" customWidth="1"/>
    <col min="9718" max="9719" width="9.375" bestFit="1" customWidth="1"/>
    <col min="9720" max="9720" width="14" bestFit="1" customWidth="1"/>
    <col min="9721" max="9721" width="12.375" customWidth="1"/>
    <col min="9722" max="9722" width="10.125" customWidth="1"/>
    <col min="9723" max="9723" width="11.75" customWidth="1"/>
    <col min="9724" max="9724" width="13.375" customWidth="1"/>
    <col min="9725" max="9725" width="13" customWidth="1"/>
    <col min="9726" max="9726" width="18.25" bestFit="1" customWidth="1"/>
    <col min="9727" max="9727" width="11.75" customWidth="1"/>
    <col min="9728" max="9728" width="13.375" customWidth="1"/>
    <col min="9729" max="9729" width="15.875" customWidth="1"/>
    <col min="9731" max="9731" width="21.25" customWidth="1"/>
    <col min="9732" max="9732" width="11.625" customWidth="1"/>
    <col min="9733" max="9733" width="6.625" customWidth="1"/>
    <col min="9734" max="9734" width="5.25" customWidth="1"/>
    <col min="9735" max="9735" width="5.75" customWidth="1"/>
    <col min="9736" max="9736" width="8" customWidth="1"/>
    <col min="9737" max="9737" width="7" customWidth="1"/>
    <col min="9738" max="9738" width="9.25" customWidth="1"/>
    <col min="9739" max="9739" width="19.25" customWidth="1"/>
    <col min="9922" max="9922" width="17.75" customWidth="1"/>
    <col min="9923" max="9925" width="12.75" customWidth="1"/>
    <col min="9926" max="9926" width="13.125" customWidth="1"/>
    <col min="9927" max="9927" width="12.75" customWidth="1"/>
    <col min="9928" max="9928" width="11" customWidth="1"/>
    <col min="9929" max="9929" width="12.625" customWidth="1"/>
    <col min="9930" max="9930" width="11.375" customWidth="1"/>
    <col min="9931" max="9931" width="8.625" customWidth="1"/>
    <col min="9932" max="9932" width="11.375" customWidth="1"/>
    <col min="9933" max="9933" width="11" customWidth="1"/>
    <col min="9934" max="9934" width="10.875" customWidth="1"/>
    <col min="9935" max="9935" width="11.75" customWidth="1"/>
    <col min="9936" max="9937" width="11" customWidth="1"/>
    <col min="9938" max="9939" width="11.625" customWidth="1"/>
    <col min="9940" max="9948" width="11.75" customWidth="1"/>
    <col min="9949" max="9949" width="9.75" customWidth="1"/>
    <col min="9950" max="9950" width="6.25" customWidth="1"/>
    <col min="9951" max="9951" width="10.375" customWidth="1"/>
    <col min="9952" max="9952" width="5" customWidth="1"/>
    <col min="9953" max="9953" width="11.375" customWidth="1"/>
    <col min="9954" max="9954" width="6.125" customWidth="1"/>
    <col min="9955" max="9955" width="6.375" customWidth="1"/>
    <col min="9956" max="9960" width="10.75" customWidth="1"/>
    <col min="9961" max="9964" width="11.375" customWidth="1"/>
    <col min="9965" max="9965" width="7.625" customWidth="1"/>
    <col min="9966" max="9972" width="10.875" customWidth="1"/>
    <col min="9973" max="9973" width="11.375" customWidth="1"/>
    <col min="9974" max="9975" width="9.375" bestFit="1" customWidth="1"/>
    <col min="9976" max="9976" width="14" bestFit="1" customWidth="1"/>
    <col min="9977" max="9977" width="12.375" customWidth="1"/>
    <col min="9978" max="9978" width="10.125" customWidth="1"/>
    <col min="9979" max="9979" width="11.75" customWidth="1"/>
    <col min="9980" max="9980" width="13.375" customWidth="1"/>
    <col min="9981" max="9981" width="13" customWidth="1"/>
    <col min="9982" max="9982" width="18.25" bestFit="1" customWidth="1"/>
    <col min="9983" max="9983" width="11.75" customWidth="1"/>
    <col min="9984" max="9984" width="13.375" customWidth="1"/>
    <col min="9985" max="9985" width="15.875" customWidth="1"/>
    <col min="9987" max="9987" width="21.25" customWidth="1"/>
    <col min="9988" max="9988" width="11.625" customWidth="1"/>
    <col min="9989" max="9989" width="6.625" customWidth="1"/>
    <col min="9990" max="9990" width="5.25" customWidth="1"/>
    <col min="9991" max="9991" width="5.75" customWidth="1"/>
    <col min="9992" max="9992" width="8" customWidth="1"/>
    <col min="9993" max="9993" width="7" customWidth="1"/>
    <col min="9994" max="9994" width="9.25" customWidth="1"/>
    <col min="9995" max="9995" width="19.25" customWidth="1"/>
    <col min="10178" max="10178" width="17.75" customWidth="1"/>
    <col min="10179" max="10181" width="12.75" customWidth="1"/>
    <col min="10182" max="10182" width="13.125" customWidth="1"/>
    <col min="10183" max="10183" width="12.75" customWidth="1"/>
    <col min="10184" max="10184" width="11" customWidth="1"/>
    <col min="10185" max="10185" width="12.625" customWidth="1"/>
    <col min="10186" max="10186" width="11.375" customWidth="1"/>
    <col min="10187" max="10187" width="8.625" customWidth="1"/>
    <col min="10188" max="10188" width="11.375" customWidth="1"/>
    <col min="10189" max="10189" width="11" customWidth="1"/>
    <col min="10190" max="10190" width="10.875" customWidth="1"/>
    <col min="10191" max="10191" width="11.75" customWidth="1"/>
    <col min="10192" max="10193" width="11" customWidth="1"/>
    <col min="10194" max="10195" width="11.625" customWidth="1"/>
    <col min="10196" max="10204" width="11.75" customWidth="1"/>
    <col min="10205" max="10205" width="9.75" customWidth="1"/>
    <col min="10206" max="10206" width="6.25" customWidth="1"/>
    <col min="10207" max="10207" width="10.375" customWidth="1"/>
    <col min="10208" max="10208" width="5" customWidth="1"/>
    <col min="10209" max="10209" width="11.375" customWidth="1"/>
    <col min="10210" max="10210" width="6.125" customWidth="1"/>
    <col min="10211" max="10211" width="6.375" customWidth="1"/>
    <col min="10212" max="10216" width="10.75" customWidth="1"/>
    <col min="10217" max="10220" width="11.375" customWidth="1"/>
    <col min="10221" max="10221" width="7.625" customWidth="1"/>
    <col min="10222" max="10228" width="10.875" customWidth="1"/>
    <col min="10229" max="10229" width="11.375" customWidth="1"/>
    <col min="10230" max="10231" width="9.375" bestFit="1" customWidth="1"/>
    <col min="10232" max="10232" width="14" bestFit="1" customWidth="1"/>
    <col min="10233" max="10233" width="12.375" customWidth="1"/>
    <col min="10234" max="10234" width="10.125" customWidth="1"/>
    <col min="10235" max="10235" width="11.75" customWidth="1"/>
    <col min="10236" max="10236" width="13.375" customWidth="1"/>
    <col min="10237" max="10237" width="13" customWidth="1"/>
    <col min="10238" max="10238" width="18.25" bestFit="1" customWidth="1"/>
    <col min="10239" max="10239" width="11.75" customWidth="1"/>
    <col min="10240" max="10240" width="13.375" customWidth="1"/>
    <col min="10241" max="10241" width="15.875" customWidth="1"/>
    <col min="10243" max="10243" width="21.25" customWidth="1"/>
    <col min="10244" max="10244" width="11.625" customWidth="1"/>
    <col min="10245" max="10245" width="6.625" customWidth="1"/>
    <col min="10246" max="10246" width="5.25" customWidth="1"/>
    <col min="10247" max="10247" width="5.75" customWidth="1"/>
    <col min="10248" max="10248" width="8" customWidth="1"/>
    <col min="10249" max="10249" width="7" customWidth="1"/>
    <col min="10250" max="10250" width="9.25" customWidth="1"/>
    <col min="10251" max="10251" width="19.25" customWidth="1"/>
    <col min="10434" max="10434" width="17.75" customWidth="1"/>
    <col min="10435" max="10437" width="12.75" customWidth="1"/>
    <col min="10438" max="10438" width="13.125" customWidth="1"/>
    <col min="10439" max="10439" width="12.75" customWidth="1"/>
    <col min="10440" max="10440" width="11" customWidth="1"/>
    <col min="10441" max="10441" width="12.625" customWidth="1"/>
    <col min="10442" max="10442" width="11.375" customWidth="1"/>
    <col min="10443" max="10443" width="8.625" customWidth="1"/>
    <col min="10444" max="10444" width="11.375" customWidth="1"/>
    <col min="10445" max="10445" width="11" customWidth="1"/>
    <col min="10446" max="10446" width="10.875" customWidth="1"/>
    <col min="10447" max="10447" width="11.75" customWidth="1"/>
    <col min="10448" max="10449" width="11" customWidth="1"/>
    <col min="10450" max="10451" width="11.625" customWidth="1"/>
    <col min="10452" max="10460" width="11.75" customWidth="1"/>
    <col min="10461" max="10461" width="9.75" customWidth="1"/>
    <col min="10462" max="10462" width="6.25" customWidth="1"/>
    <col min="10463" max="10463" width="10.375" customWidth="1"/>
    <col min="10464" max="10464" width="5" customWidth="1"/>
    <col min="10465" max="10465" width="11.375" customWidth="1"/>
    <col min="10466" max="10466" width="6.125" customWidth="1"/>
    <col min="10467" max="10467" width="6.375" customWidth="1"/>
    <col min="10468" max="10472" width="10.75" customWidth="1"/>
    <col min="10473" max="10476" width="11.375" customWidth="1"/>
    <col min="10477" max="10477" width="7.625" customWidth="1"/>
    <col min="10478" max="10484" width="10.875" customWidth="1"/>
    <col min="10485" max="10485" width="11.375" customWidth="1"/>
    <col min="10486" max="10487" width="9.375" bestFit="1" customWidth="1"/>
    <col min="10488" max="10488" width="14" bestFit="1" customWidth="1"/>
    <col min="10489" max="10489" width="12.375" customWidth="1"/>
    <col min="10490" max="10490" width="10.125" customWidth="1"/>
    <col min="10491" max="10491" width="11.75" customWidth="1"/>
    <col min="10492" max="10492" width="13.375" customWidth="1"/>
    <col min="10493" max="10493" width="13" customWidth="1"/>
    <col min="10494" max="10494" width="18.25" bestFit="1" customWidth="1"/>
    <col min="10495" max="10495" width="11.75" customWidth="1"/>
    <col min="10496" max="10496" width="13.375" customWidth="1"/>
    <col min="10497" max="10497" width="15.875" customWidth="1"/>
    <col min="10499" max="10499" width="21.25" customWidth="1"/>
    <col min="10500" max="10500" width="11.625" customWidth="1"/>
    <col min="10501" max="10501" width="6.625" customWidth="1"/>
    <col min="10502" max="10502" width="5.25" customWidth="1"/>
    <col min="10503" max="10503" width="5.75" customWidth="1"/>
    <col min="10504" max="10504" width="8" customWidth="1"/>
    <col min="10505" max="10505" width="7" customWidth="1"/>
    <col min="10506" max="10506" width="9.25" customWidth="1"/>
    <col min="10507" max="10507" width="19.25" customWidth="1"/>
    <col min="10690" max="10690" width="17.75" customWidth="1"/>
    <col min="10691" max="10693" width="12.75" customWidth="1"/>
    <col min="10694" max="10694" width="13.125" customWidth="1"/>
    <col min="10695" max="10695" width="12.75" customWidth="1"/>
    <col min="10696" max="10696" width="11" customWidth="1"/>
    <col min="10697" max="10697" width="12.625" customWidth="1"/>
    <col min="10698" max="10698" width="11.375" customWidth="1"/>
    <col min="10699" max="10699" width="8.625" customWidth="1"/>
    <col min="10700" max="10700" width="11.375" customWidth="1"/>
    <col min="10701" max="10701" width="11" customWidth="1"/>
    <col min="10702" max="10702" width="10.875" customWidth="1"/>
    <col min="10703" max="10703" width="11.75" customWidth="1"/>
    <col min="10704" max="10705" width="11" customWidth="1"/>
    <col min="10706" max="10707" width="11.625" customWidth="1"/>
    <col min="10708" max="10716" width="11.75" customWidth="1"/>
    <col min="10717" max="10717" width="9.75" customWidth="1"/>
    <col min="10718" max="10718" width="6.25" customWidth="1"/>
    <col min="10719" max="10719" width="10.375" customWidth="1"/>
    <col min="10720" max="10720" width="5" customWidth="1"/>
    <col min="10721" max="10721" width="11.375" customWidth="1"/>
    <col min="10722" max="10722" width="6.125" customWidth="1"/>
    <col min="10723" max="10723" width="6.375" customWidth="1"/>
    <col min="10724" max="10728" width="10.75" customWidth="1"/>
    <col min="10729" max="10732" width="11.375" customWidth="1"/>
    <col min="10733" max="10733" width="7.625" customWidth="1"/>
    <col min="10734" max="10740" width="10.875" customWidth="1"/>
    <col min="10741" max="10741" width="11.375" customWidth="1"/>
    <col min="10742" max="10743" width="9.375" bestFit="1" customWidth="1"/>
    <col min="10744" max="10744" width="14" bestFit="1" customWidth="1"/>
    <col min="10745" max="10745" width="12.375" customWidth="1"/>
    <col min="10746" max="10746" width="10.125" customWidth="1"/>
    <col min="10747" max="10747" width="11.75" customWidth="1"/>
    <col min="10748" max="10748" width="13.375" customWidth="1"/>
    <col min="10749" max="10749" width="13" customWidth="1"/>
    <col min="10750" max="10750" width="18.25" bestFit="1" customWidth="1"/>
    <col min="10751" max="10751" width="11.75" customWidth="1"/>
    <col min="10752" max="10752" width="13.375" customWidth="1"/>
    <col min="10753" max="10753" width="15.875" customWidth="1"/>
    <col min="10755" max="10755" width="21.25" customWidth="1"/>
    <col min="10756" max="10756" width="11.625" customWidth="1"/>
    <col min="10757" max="10757" width="6.625" customWidth="1"/>
    <col min="10758" max="10758" width="5.25" customWidth="1"/>
    <col min="10759" max="10759" width="5.75" customWidth="1"/>
    <col min="10760" max="10760" width="8" customWidth="1"/>
    <col min="10761" max="10761" width="7" customWidth="1"/>
    <col min="10762" max="10762" width="9.25" customWidth="1"/>
    <col min="10763" max="10763" width="19.25" customWidth="1"/>
    <col min="10946" max="10946" width="17.75" customWidth="1"/>
    <col min="10947" max="10949" width="12.75" customWidth="1"/>
    <col min="10950" max="10950" width="13.125" customWidth="1"/>
    <col min="10951" max="10951" width="12.75" customWidth="1"/>
    <col min="10952" max="10952" width="11" customWidth="1"/>
    <col min="10953" max="10953" width="12.625" customWidth="1"/>
    <col min="10954" max="10954" width="11.375" customWidth="1"/>
    <col min="10955" max="10955" width="8.625" customWidth="1"/>
    <col min="10956" max="10956" width="11.375" customWidth="1"/>
    <col min="10957" max="10957" width="11" customWidth="1"/>
    <col min="10958" max="10958" width="10.875" customWidth="1"/>
    <col min="10959" max="10959" width="11.75" customWidth="1"/>
    <col min="10960" max="10961" width="11" customWidth="1"/>
    <col min="10962" max="10963" width="11.625" customWidth="1"/>
    <col min="10964" max="10972" width="11.75" customWidth="1"/>
    <col min="10973" max="10973" width="9.75" customWidth="1"/>
    <col min="10974" max="10974" width="6.25" customWidth="1"/>
    <col min="10975" max="10975" width="10.375" customWidth="1"/>
    <col min="10976" max="10976" width="5" customWidth="1"/>
    <col min="10977" max="10977" width="11.375" customWidth="1"/>
    <col min="10978" max="10978" width="6.125" customWidth="1"/>
    <col min="10979" max="10979" width="6.375" customWidth="1"/>
    <col min="10980" max="10984" width="10.75" customWidth="1"/>
    <col min="10985" max="10988" width="11.375" customWidth="1"/>
    <col min="10989" max="10989" width="7.625" customWidth="1"/>
    <col min="10990" max="10996" width="10.875" customWidth="1"/>
    <col min="10997" max="10997" width="11.375" customWidth="1"/>
    <col min="10998" max="10999" width="9.375" bestFit="1" customWidth="1"/>
    <col min="11000" max="11000" width="14" bestFit="1" customWidth="1"/>
    <col min="11001" max="11001" width="12.375" customWidth="1"/>
    <col min="11002" max="11002" width="10.125" customWidth="1"/>
    <col min="11003" max="11003" width="11.75" customWidth="1"/>
    <col min="11004" max="11004" width="13.375" customWidth="1"/>
    <col min="11005" max="11005" width="13" customWidth="1"/>
    <col min="11006" max="11006" width="18.25" bestFit="1" customWidth="1"/>
    <col min="11007" max="11007" width="11.75" customWidth="1"/>
    <col min="11008" max="11008" width="13.375" customWidth="1"/>
    <col min="11009" max="11009" width="15.875" customWidth="1"/>
    <col min="11011" max="11011" width="21.25" customWidth="1"/>
    <col min="11012" max="11012" width="11.625" customWidth="1"/>
    <col min="11013" max="11013" width="6.625" customWidth="1"/>
    <col min="11014" max="11014" width="5.25" customWidth="1"/>
    <col min="11015" max="11015" width="5.75" customWidth="1"/>
    <col min="11016" max="11016" width="8" customWidth="1"/>
    <col min="11017" max="11017" width="7" customWidth="1"/>
    <col min="11018" max="11018" width="9.25" customWidth="1"/>
    <col min="11019" max="11019" width="19.25" customWidth="1"/>
    <col min="11202" max="11202" width="17.75" customWidth="1"/>
    <col min="11203" max="11205" width="12.75" customWidth="1"/>
    <col min="11206" max="11206" width="13.125" customWidth="1"/>
    <col min="11207" max="11207" width="12.75" customWidth="1"/>
    <col min="11208" max="11208" width="11" customWidth="1"/>
    <col min="11209" max="11209" width="12.625" customWidth="1"/>
    <col min="11210" max="11210" width="11.375" customWidth="1"/>
    <col min="11211" max="11211" width="8.625" customWidth="1"/>
    <col min="11212" max="11212" width="11.375" customWidth="1"/>
    <col min="11213" max="11213" width="11" customWidth="1"/>
    <col min="11214" max="11214" width="10.875" customWidth="1"/>
    <col min="11215" max="11215" width="11.75" customWidth="1"/>
    <col min="11216" max="11217" width="11" customWidth="1"/>
    <col min="11218" max="11219" width="11.625" customWidth="1"/>
    <col min="11220" max="11228" width="11.75" customWidth="1"/>
    <col min="11229" max="11229" width="9.75" customWidth="1"/>
    <col min="11230" max="11230" width="6.25" customWidth="1"/>
    <col min="11231" max="11231" width="10.375" customWidth="1"/>
    <col min="11232" max="11232" width="5" customWidth="1"/>
    <col min="11233" max="11233" width="11.375" customWidth="1"/>
    <col min="11234" max="11234" width="6.125" customWidth="1"/>
    <col min="11235" max="11235" width="6.375" customWidth="1"/>
    <col min="11236" max="11240" width="10.75" customWidth="1"/>
    <col min="11241" max="11244" width="11.375" customWidth="1"/>
    <col min="11245" max="11245" width="7.625" customWidth="1"/>
    <col min="11246" max="11252" width="10.875" customWidth="1"/>
    <col min="11253" max="11253" width="11.375" customWidth="1"/>
    <col min="11254" max="11255" width="9.375" bestFit="1" customWidth="1"/>
    <col min="11256" max="11256" width="14" bestFit="1" customWidth="1"/>
    <col min="11257" max="11257" width="12.375" customWidth="1"/>
    <col min="11258" max="11258" width="10.125" customWidth="1"/>
    <col min="11259" max="11259" width="11.75" customWidth="1"/>
    <col min="11260" max="11260" width="13.375" customWidth="1"/>
    <col min="11261" max="11261" width="13" customWidth="1"/>
    <col min="11262" max="11262" width="18.25" bestFit="1" customWidth="1"/>
    <col min="11263" max="11263" width="11.75" customWidth="1"/>
    <col min="11264" max="11264" width="13.375" customWidth="1"/>
    <col min="11265" max="11265" width="15.875" customWidth="1"/>
    <col min="11267" max="11267" width="21.25" customWidth="1"/>
    <col min="11268" max="11268" width="11.625" customWidth="1"/>
    <col min="11269" max="11269" width="6.625" customWidth="1"/>
    <col min="11270" max="11270" width="5.25" customWidth="1"/>
    <col min="11271" max="11271" width="5.75" customWidth="1"/>
    <col min="11272" max="11272" width="8" customWidth="1"/>
    <col min="11273" max="11273" width="7" customWidth="1"/>
    <col min="11274" max="11274" width="9.25" customWidth="1"/>
    <col min="11275" max="11275" width="19.25" customWidth="1"/>
    <col min="11458" max="11458" width="17.75" customWidth="1"/>
    <col min="11459" max="11461" width="12.75" customWidth="1"/>
    <col min="11462" max="11462" width="13.125" customWidth="1"/>
    <col min="11463" max="11463" width="12.75" customWidth="1"/>
    <col min="11464" max="11464" width="11" customWidth="1"/>
    <col min="11465" max="11465" width="12.625" customWidth="1"/>
    <col min="11466" max="11466" width="11.375" customWidth="1"/>
    <col min="11467" max="11467" width="8.625" customWidth="1"/>
    <col min="11468" max="11468" width="11.375" customWidth="1"/>
    <col min="11469" max="11469" width="11" customWidth="1"/>
    <col min="11470" max="11470" width="10.875" customWidth="1"/>
    <col min="11471" max="11471" width="11.75" customWidth="1"/>
    <col min="11472" max="11473" width="11" customWidth="1"/>
    <col min="11474" max="11475" width="11.625" customWidth="1"/>
    <col min="11476" max="11484" width="11.75" customWidth="1"/>
    <col min="11485" max="11485" width="9.75" customWidth="1"/>
    <col min="11486" max="11486" width="6.25" customWidth="1"/>
    <col min="11487" max="11487" width="10.375" customWidth="1"/>
    <col min="11488" max="11488" width="5" customWidth="1"/>
    <col min="11489" max="11489" width="11.375" customWidth="1"/>
    <col min="11490" max="11490" width="6.125" customWidth="1"/>
    <col min="11491" max="11491" width="6.375" customWidth="1"/>
    <col min="11492" max="11496" width="10.75" customWidth="1"/>
    <col min="11497" max="11500" width="11.375" customWidth="1"/>
    <col min="11501" max="11501" width="7.625" customWidth="1"/>
    <col min="11502" max="11508" width="10.875" customWidth="1"/>
    <col min="11509" max="11509" width="11.375" customWidth="1"/>
    <col min="11510" max="11511" width="9.375" bestFit="1" customWidth="1"/>
    <col min="11512" max="11512" width="14" bestFit="1" customWidth="1"/>
    <col min="11513" max="11513" width="12.375" customWidth="1"/>
    <col min="11514" max="11514" width="10.125" customWidth="1"/>
    <col min="11515" max="11515" width="11.75" customWidth="1"/>
    <col min="11516" max="11516" width="13.375" customWidth="1"/>
    <col min="11517" max="11517" width="13" customWidth="1"/>
    <col min="11518" max="11518" width="18.25" bestFit="1" customWidth="1"/>
    <col min="11519" max="11519" width="11.75" customWidth="1"/>
    <col min="11520" max="11520" width="13.375" customWidth="1"/>
    <col min="11521" max="11521" width="15.875" customWidth="1"/>
    <col min="11523" max="11523" width="21.25" customWidth="1"/>
    <col min="11524" max="11524" width="11.625" customWidth="1"/>
    <col min="11525" max="11525" width="6.625" customWidth="1"/>
    <col min="11526" max="11526" width="5.25" customWidth="1"/>
    <col min="11527" max="11527" width="5.75" customWidth="1"/>
    <col min="11528" max="11528" width="8" customWidth="1"/>
    <col min="11529" max="11529" width="7" customWidth="1"/>
    <col min="11530" max="11530" width="9.25" customWidth="1"/>
    <col min="11531" max="11531" width="19.25" customWidth="1"/>
    <col min="11714" max="11714" width="17.75" customWidth="1"/>
    <col min="11715" max="11717" width="12.75" customWidth="1"/>
    <col min="11718" max="11718" width="13.125" customWidth="1"/>
    <col min="11719" max="11719" width="12.75" customWidth="1"/>
    <col min="11720" max="11720" width="11" customWidth="1"/>
    <col min="11721" max="11721" width="12.625" customWidth="1"/>
    <col min="11722" max="11722" width="11.375" customWidth="1"/>
    <col min="11723" max="11723" width="8.625" customWidth="1"/>
    <col min="11724" max="11724" width="11.375" customWidth="1"/>
    <col min="11725" max="11725" width="11" customWidth="1"/>
    <col min="11726" max="11726" width="10.875" customWidth="1"/>
    <col min="11727" max="11727" width="11.75" customWidth="1"/>
    <col min="11728" max="11729" width="11" customWidth="1"/>
    <col min="11730" max="11731" width="11.625" customWidth="1"/>
    <col min="11732" max="11740" width="11.75" customWidth="1"/>
    <col min="11741" max="11741" width="9.75" customWidth="1"/>
    <col min="11742" max="11742" width="6.25" customWidth="1"/>
    <col min="11743" max="11743" width="10.375" customWidth="1"/>
    <col min="11744" max="11744" width="5" customWidth="1"/>
    <col min="11745" max="11745" width="11.375" customWidth="1"/>
    <col min="11746" max="11746" width="6.125" customWidth="1"/>
    <col min="11747" max="11747" width="6.375" customWidth="1"/>
    <col min="11748" max="11752" width="10.75" customWidth="1"/>
    <col min="11753" max="11756" width="11.375" customWidth="1"/>
    <col min="11757" max="11757" width="7.625" customWidth="1"/>
    <col min="11758" max="11764" width="10.875" customWidth="1"/>
    <col min="11765" max="11765" width="11.375" customWidth="1"/>
    <col min="11766" max="11767" width="9.375" bestFit="1" customWidth="1"/>
    <col min="11768" max="11768" width="14" bestFit="1" customWidth="1"/>
    <col min="11769" max="11769" width="12.375" customWidth="1"/>
    <col min="11770" max="11770" width="10.125" customWidth="1"/>
    <col min="11771" max="11771" width="11.75" customWidth="1"/>
    <col min="11772" max="11772" width="13.375" customWidth="1"/>
    <col min="11773" max="11773" width="13" customWidth="1"/>
    <col min="11774" max="11774" width="18.25" bestFit="1" customWidth="1"/>
    <col min="11775" max="11775" width="11.75" customWidth="1"/>
    <col min="11776" max="11776" width="13.375" customWidth="1"/>
    <col min="11777" max="11777" width="15.875" customWidth="1"/>
    <col min="11779" max="11779" width="21.25" customWidth="1"/>
    <col min="11780" max="11780" width="11.625" customWidth="1"/>
    <col min="11781" max="11781" width="6.625" customWidth="1"/>
    <col min="11782" max="11782" width="5.25" customWidth="1"/>
    <col min="11783" max="11783" width="5.75" customWidth="1"/>
    <col min="11784" max="11784" width="8" customWidth="1"/>
    <col min="11785" max="11785" width="7" customWidth="1"/>
    <col min="11786" max="11786" width="9.25" customWidth="1"/>
    <col min="11787" max="11787" width="19.25" customWidth="1"/>
    <col min="11970" max="11970" width="17.75" customWidth="1"/>
    <col min="11971" max="11973" width="12.75" customWidth="1"/>
    <col min="11974" max="11974" width="13.125" customWidth="1"/>
    <col min="11975" max="11975" width="12.75" customWidth="1"/>
    <col min="11976" max="11976" width="11" customWidth="1"/>
    <col min="11977" max="11977" width="12.625" customWidth="1"/>
    <col min="11978" max="11978" width="11.375" customWidth="1"/>
    <col min="11979" max="11979" width="8.625" customWidth="1"/>
    <col min="11980" max="11980" width="11.375" customWidth="1"/>
    <col min="11981" max="11981" width="11" customWidth="1"/>
    <col min="11982" max="11982" width="10.875" customWidth="1"/>
    <col min="11983" max="11983" width="11.75" customWidth="1"/>
    <col min="11984" max="11985" width="11" customWidth="1"/>
    <col min="11986" max="11987" width="11.625" customWidth="1"/>
    <col min="11988" max="11996" width="11.75" customWidth="1"/>
    <col min="11997" max="11997" width="9.75" customWidth="1"/>
    <col min="11998" max="11998" width="6.25" customWidth="1"/>
    <col min="11999" max="11999" width="10.375" customWidth="1"/>
    <col min="12000" max="12000" width="5" customWidth="1"/>
    <col min="12001" max="12001" width="11.375" customWidth="1"/>
    <col min="12002" max="12002" width="6.125" customWidth="1"/>
    <col min="12003" max="12003" width="6.375" customWidth="1"/>
    <col min="12004" max="12008" width="10.75" customWidth="1"/>
    <col min="12009" max="12012" width="11.375" customWidth="1"/>
    <col min="12013" max="12013" width="7.625" customWidth="1"/>
    <col min="12014" max="12020" width="10.875" customWidth="1"/>
    <col min="12021" max="12021" width="11.375" customWidth="1"/>
    <col min="12022" max="12023" width="9.375" bestFit="1" customWidth="1"/>
    <col min="12024" max="12024" width="14" bestFit="1" customWidth="1"/>
    <col min="12025" max="12025" width="12.375" customWidth="1"/>
    <col min="12026" max="12026" width="10.125" customWidth="1"/>
    <col min="12027" max="12027" width="11.75" customWidth="1"/>
    <col min="12028" max="12028" width="13.375" customWidth="1"/>
    <col min="12029" max="12029" width="13" customWidth="1"/>
    <col min="12030" max="12030" width="18.25" bestFit="1" customWidth="1"/>
    <col min="12031" max="12031" width="11.75" customWidth="1"/>
    <col min="12032" max="12032" width="13.375" customWidth="1"/>
    <col min="12033" max="12033" width="15.875" customWidth="1"/>
    <col min="12035" max="12035" width="21.25" customWidth="1"/>
    <col min="12036" max="12036" width="11.625" customWidth="1"/>
    <col min="12037" max="12037" width="6.625" customWidth="1"/>
    <col min="12038" max="12038" width="5.25" customWidth="1"/>
    <col min="12039" max="12039" width="5.75" customWidth="1"/>
    <col min="12040" max="12040" width="8" customWidth="1"/>
    <col min="12041" max="12041" width="7" customWidth="1"/>
    <col min="12042" max="12042" width="9.25" customWidth="1"/>
    <col min="12043" max="12043" width="19.25" customWidth="1"/>
    <col min="12226" max="12226" width="17.75" customWidth="1"/>
    <col min="12227" max="12229" width="12.75" customWidth="1"/>
    <col min="12230" max="12230" width="13.125" customWidth="1"/>
    <col min="12231" max="12231" width="12.75" customWidth="1"/>
    <col min="12232" max="12232" width="11" customWidth="1"/>
    <col min="12233" max="12233" width="12.625" customWidth="1"/>
    <col min="12234" max="12234" width="11.375" customWidth="1"/>
    <col min="12235" max="12235" width="8.625" customWidth="1"/>
    <col min="12236" max="12236" width="11.375" customWidth="1"/>
    <col min="12237" max="12237" width="11" customWidth="1"/>
    <col min="12238" max="12238" width="10.875" customWidth="1"/>
    <col min="12239" max="12239" width="11.75" customWidth="1"/>
    <col min="12240" max="12241" width="11" customWidth="1"/>
    <col min="12242" max="12243" width="11.625" customWidth="1"/>
    <col min="12244" max="12252" width="11.75" customWidth="1"/>
    <col min="12253" max="12253" width="9.75" customWidth="1"/>
    <col min="12254" max="12254" width="6.25" customWidth="1"/>
    <col min="12255" max="12255" width="10.375" customWidth="1"/>
    <col min="12256" max="12256" width="5" customWidth="1"/>
    <col min="12257" max="12257" width="11.375" customWidth="1"/>
    <col min="12258" max="12258" width="6.125" customWidth="1"/>
    <col min="12259" max="12259" width="6.375" customWidth="1"/>
    <col min="12260" max="12264" width="10.75" customWidth="1"/>
    <col min="12265" max="12268" width="11.375" customWidth="1"/>
    <col min="12269" max="12269" width="7.625" customWidth="1"/>
    <col min="12270" max="12276" width="10.875" customWidth="1"/>
    <col min="12277" max="12277" width="11.375" customWidth="1"/>
    <col min="12278" max="12279" width="9.375" bestFit="1" customWidth="1"/>
    <col min="12280" max="12280" width="14" bestFit="1" customWidth="1"/>
    <col min="12281" max="12281" width="12.375" customWidth="1"/>
    <col min="12282" max="12282" width="10.125" customWidth="1"/>
    <col min="12283" max="12283" width="11.75" customWidth="1"/>
    <col min="12284" max="12284" width="13.375" customWidth="1"/>
    <col min="12285" max="12285" width="13" customWidth="1"/>
    <col min="12286" max="12286" width="18.25" bestFit="1" customWidth="1"/>
    <col min="12287" max="12287" width="11.75" customWidth="1"/>
    <col min="12288" max="12288" width="13.375" customWidth="1"/>
    <col min="12289" max="12289" width="15.875" customWidth="1"/>
    <col min="12291" max="12291" width="21.25" customWidth="1"/>
    <col min="12292" max="12292" width="11.625" customWidth="1"/>
    <col min="12293" max="12293" width="6.625" customWidth="1"/>
    <col min="12294" max="12294" width="5.25" customWidth="1"/>
    <col min="12295" max="12295" width="5.75" customWidth="1"/>
    <col min="12296" max="12296" width="8" customWidth="1"/>
    <col min="12297" max="12297" width="7" customWidth="1"/>
    <col min="12298" max="12298" width="9.25" customWidth="1"/>
    <col min="12299" max="12299" width="19.25" customWidth="1"/>
    <col min="12482" max="12482" width="17.75" customWidth="1"/>
    <col min="12483" max="12485" width="12.75" customWidth="1"/>
    <col min="12486" max="12486" width="13.125" customWidth="1"/>
    <col min="12487" max="12487" width="12.75" customWidth="1"/>
    <col min="12488" max="12488" width="11" customWidth="1"/>
    <col min="12489" max="12489" width="12.625" customWidth="1"/>
    <col min="12490" max="12490" width="11.375" customWidth="1"/>
    <col min="12491" max="12491" width="8.625" customWidth="1"/>
    <col min="12492" max="12492" width="11.375" customWidth="1"/>
    <col min="12493" max="12493" width="11" customWidth="1"/>
    <col min="12494" max="12494" width="10.875" customWidth="1"/>
    <col min="12495" max="12495" width="11.75" customWidth="1"/>
    <col min="12496" max="12497" width="11" customWidth="1"/>
    <col min="12498" max="12499" width="11.625" customWidth="1"/>
    <col min="12500" max="12508" width="11.75" customWidth="1"/>
    <col min="12509" max="12509" width="9.75" customWidth="1"/>
    <col min="12510" max="12510" width="6.25" customWidth="1"/>
    <col min="12511" max="12511" width="10.375" customWidth="1"/>
    <col min="12512" max="12512" width="5" customWidth="1"/>
    <col min="12513" max="12513" width="11.375" customWidth="1"/>
    <col min="12514" max="12514" width="6.125" customWidth="1"/>
    <col min="12515" max="12515" width="6.375" customWidth="1"/>
    <col min="12516" max="12520" width="10.75" customWidth="1"/>
    <col min="12521" max="12524" width="11.375" customWidth="1"/>
    <col min="12525" max="12525" width="7.625" customWidth="1"/>
    <col min="12526" max="12532" width="10.875" customWidth="1"/>
    <col min="12533" max="12533" width="11.375" customWidth="1"/>
    <col min="12534" max="12535" width="9.375" bestFit="1" customWidth="1"/>
    <col min="12536" max="12536" width="14" bestFit="1" customWidth="1"/>
    <col min="12537" max="12537" width="12.375" customWidth="1"/>
    <col min="12538" max="12538" width="10.125" customWidth="1"/>
    <col min="12539" max="12539" width="11.75" customWidth="1"/>
    <col min="12540" max="12540" width="13.375" customWidth="1"/>
    <col min="12541" max="12541" width="13" customWidth="1"/>
    <col min="12542" max="12542" width="18.25" bestFit="1" customWidth="1"/>
    <col min="12543" max="12543" width="11.75" customWidth="1"/>
    <col min="12544" max="12544" width="13.375" customWidth="1"/>
    <col min="12545" max="12545" width="15.875" customWidth="1"/>
    <col min="12547" max="12547" width="21.25" customWidth="1"/>
    <col min="12548" max="12548" width="11.625" customWidth="1"/>
    <col min="12549" max="12549" width="6.625" customWidth="1"/>
    <col min="12550" max="12550" width="5.25" customWidth="1"/>
    <col min="12551" max="12551" width="5.75" customWidth="1"/>
    <col min="12552" max="12552" width="8" customWidth="1"/>
    <col min="12553" max="12553" width="7" customWidth="1"/>
    <col min="12554" max="12554" width="9.25" customWidth="1"/>
    <col min="12555" max="12555" width="19.25" customWidth="1"/>
    <col min="12738" max="12738" width="17.75" customWidth="1"/>
    <col min="12739" max="12741" width="12.75" customWidth="1"/>
    <col min="12742" max="12742" width="13.125" customWidth="1"/>
    <col min="12743" max="12743" width="12.75" customWidth="1"/>
    <col min="12744" max="12744" width="11" customWidth="1"/>
    <col min="12745" max="12745" width="12.625" customWidth="1"/>
    <col min="12746" max="12746" width="11.375" customWidth="1"/>
    <col min="12747" max="12747" width="8.625" customWidth="1"/>
    <col min="12748" max="12748" width="11.375" customWidth="1"/>
    <col min="12749" max="12749" width="11" customWidth="1"/>
    <col min="12750" max="12750" width="10.875" customWidth="1"/>
    <col min="12751" max="12751" width="11.75" customWidth="1"/>
    <col min="12752" max="12753" width="11" customWidth="1"/>
    <col min="12754" max="12755" width="11.625" customWidth="1"/>
    <col min="12756" max="12764" width="11.75" customWidth="1"/>
    <col min="12765" max="12765" width="9.75" customWidth="1"/>
    <col min="12766" max="12766" width="6.25" customWidth="1"/>
    <col min="12767" max="12767" width="10.375" customWidth="1"/>
    <col min="12768" max="12768" width="5" customWidth="1"/>
    <col min="12769" max="12769" width="11.375" customWidth="1"/>
    <col min="12770" max="12770" width="6.125" customWidth="1"/>
    <col min="12771" max="12771" width="6.375" customWidth="1"/>
    <col min="12772" max="12776" width="10.75" customWidth="1"/>
    <col min="12777" max="12780" width="11.375" customWidth="1"/>
    <col min="12781" max="12781" width="7.625" customWidth="1"/>
    <col min="12782" max="12788" width="10.875" customWidth="1"/>
    <col min="12789" max="12789" width="11.375" customWidth="1"/>
    <col min="12790" max="12791" width="9.375" bestFit="1" customWidth="1"/>
    <col min="12792" max="12792" width="14" bestFit="1" customWidth="1"/>
    <col min="12793" max="12793" width="12.375" customWidth="1"/>
    <col min="12794" max="12794" width="10.125" customWidth="1"/>
    <col min="12795" max="12795" width="11.75" customWidth="1"/>
    <col min="12796" max="12796" width="13.375" customWidth="1"/>
    <col min="12797" max="12797" width="13" customWidth="1"/>
    <col min="12798" max="12798" width="18.25" bestFit="1" customWidth="1"/>
    <col min="12799" max="12799" width="11.75" customWidth="1"/>
    <col min="12800" max="12800" width="13.375" customWidth="1"/>
    <col min="12801" max="12801" width="15.875" customWidth="1"/>
    <col min="12803" max="12803" width="21.25" customWidth="1"/>
    <col min="12804" max="12804" width="11.625" customWidth="1"/>
    <col min="12805" max="12805" width="6.625" customWidth="1"/>
    <col min="12806" max="12806" width="5.25" customWidth="1"/>
    <col min="12807" max="12807" width="5.75" customWidth="1"/>
    <col min="12808" max="12808" width="8" customWidth="1"/>
    <col min="12809" max="12809" width="7" customWidth="1"/>
    <col min="12810" max="12810" width="9.25" customWidth="1"/>
    <col min="12811" max="12811" width="19.25" customWidth="1"/>
    <col min="12994" max="12994" width="17.75" customWidth="1"/>
    <col min="12995" max="12997" width="12.75" customWidth="1"/>
    <col min="12998" max="12998" width="13.125" customWidth="1"/>
    <col min="12999" max="12999" width="12.75" customWidth="1"/>
    <col min="13000" max="13000" width="11" customWidth="1"/>
    <col min="13001" max="13001" width="12.625" customWidth="1"/>
    <col min="13002" max="13002" width="11.375" customWidth="1"/>
    <col min="13003" max="13003" width="8.625" customWidth="1"/>
    <col min="13004" max="13004" width="11.375" customWidth="1"/>
    <col min="13005" max="13005" width="11" customWidth="1"/>
    <col min="13006" max="13006" width="10.875" customWidth="1"/>
    <col min="13007" max="13007" width="11.75" customWidth="1"/>
    <col min="13008" max="13009" width="11" customWidth="1"/>
    <col min="13010" max="13011" width="11.625" customWidth="1"/>
    <col min="13012" max="13020" width="11.75" customWidth="1"/>
    <col min="13021" max="13021" width="9.75" customWidth="1"/>
    <col min="13022" max="13022" width="6.25" customWidth="1"/>
    <col min="13023" max="13023" width="10.375" customWidth="1"/>
    <col min="13024" max="13024" width="5" customWidth="1"/>
    <col min="13025" max="13025" width="11.375" customWidth="1"/>
    <col min="13026" max="13026" width="6.125" customWidth="1"/>
    <col min="13027" max="13027" width="6.375" customWidth="1"/>
    <col min="13028" max="13032" width="10.75" customWidth="1"/>
    <col min="13033" max="13036" width="11.375" customWidth="1"/>
    <col min="13037" max="13037" width="7.625" customWidth="1"/>
    <col min="13038" max="13044" width="10.875" customWidth="1"/>
    <col min="13045" max="13045" width="11.375" customWidth="1"/>
    <col min="13046" max="13047" width="9.375" bestFit="1" customWidth="1"/>
    <col min="13048" max="13048" width="14" bestFit="1" customWidth="1"/>
    <col min="13049" max="13049" width="12.375" customWidth="1"/>
    <col min="13050" max="13050" width="10.125" customWidth="1"/>
    <col min="13051" max="13051" width="11.75" customWidth="1"/>
    <col min="13052" max="13052" width="13.375" customWidth="1"/>
    <col min="13053" max="13053" width="13" customWidth="1"/>
    <col min="13054" max="13054" width="18.25" bestFit="1" customWidth="1"/>
    <col min="13055" max="13055" width="11.75" customWidth="1"/>
    <col min="13056" max="13056" width="13.375" customWidth="1"/>
    <col min="13057" max="13057" width="15.875" customWidth="1"/>
    <col min="13059" max="13059" width="21.25" customWidth="1"/>
    <col min="13060" max="13060" width="11.625" customWidth="1"/>
    <col min="13061" max="13061" width="6.625" customWidth="1"/>
    <col min="13062" max="13062" width="5.25" customWidth="1"/>
    <col min="13063" max="13063" width="5.75" customWidth="1"/>
    <col min="13064" max="13064" width="8" customWidth="1"/>
    <col min="13065" max="13065" width="7" customWidth="1"/>
    <col min="13066" max="13066" width="9.25" customWidth="1"/>
    <col min="13067" max="13067" width="19.25" customWidth="1"/>
    <col min="13250" max="13250" width="17.75" customWidth="1"/>
    <col min="13251" max="13253" width="12.75" customWidth="1"/>
    <col min="13254" max="13254" width="13.125" customWidth="1"/>
    <col min="13255" max="13255" width="12.75" customWidth="1"/>
    <col min="13256" max="13256" width="11" customWidth="1"/>
    <col min="13257" max="13257" width="12.625" customWidth="1"/>
    <col min="13258" max="13258" width="11.375" customWidth="1"/>
    <col min="13259" max="13259" width="8.625" customWidth="1"/>
    <col min="13260" max="13260" width="11.375" customWidth="1"/>
    <col min="13261" max="13261" width="11" customWidth="1"/>
    <col min="13262" max="13262" width="10.875" customWidth="1"/>
    <col min="13263" max="13263" width="11.75" customWidth="1"/>
    <col min="13264" max="13265" width="11" customWidth="1"/>
    <col min="13266" max="13267" width="11.625" customWidth="1"/>
    <col min="13268" max="13276" width="11.75" customWidth="1"/>
    <col min="13277" max="13277" width="9.75" customWidth="1"/>
    <col min="13278" max="13278" width="6.25" customWidth="1"/>
    <col min="13279" max="13279" width="10.375" customWidth="1"/>
    <col min="13280" max="13280" width="5" customWidth="1"/>
    <col min="13281" max="13281" width="11.375" customWidth="1"/>
    <col min="13282" max="13282" width="6.125" customWidth="1"/>
    <col min="13283" max="13283" width="6.375" customWidth="1"/>
    <col min="13284" max="13288" width="10.75" customWidth="1"/>
    <col min="13289" max="13292" width="11.375" customWidth="1"/>
    <col min="13293" max="13293" width="7.625" customWidth="1"/>
    <col min="13294" max="13300" width="10.875" customWidth="1"/>
    <col min="13301" max="13301" width="11.375" customWidth="1"/>
    <col min="13302" max="13303" width="9.375" bestFit="1" customWidth="1"/>
    <col min="13304" max="13304" width="14" bestFit="1" customWidth="1"/>
    <col min="13305" max="13305" width="12.375" customWidth="1"/>
    <col min="13306" max="13306" width="10.125" customWidth="1"/>
    <col min="13307" max="13307" width="11.75" customWidth="1"/>
    <col min="13308" max="13308" width="13.375" customWidth="1"/>
    <col min="13309" max="13309" width="13" customWidth="1"/>
    <col min="13310" max="13310" width="18.25" bestFit="1" customWidth="1"/>
    <col min="13311" max="13311" width="11.75" customWidth="1"/>
    <col min="13312" max="13312" width="13.375" customWidth="1"/>
    <col min="13313" max="13313" width="15.875" customWidth="1"/>
    <col min="13315" max="13315" width="21.25" customWidth="1"/>
    <col min="13316" max="13316" width="11.625" customWidth="1"/>
    <col min="13317" max="13317" width="6.625" customWidth="1"/>
    <col min="13318" max="13318" width="5.25" customWidth="1"/>
    <col min="13319" max="13319" width="5.75" customWidth="1"/>
    <col min="13320" max="13320" width="8" customWidth="1"/>
    <col min="13321" max="13321" width="7" customWidth="1"/>
    <col min="13322" max="13322" width="9.25" customWidth="1"/>
    <col min="13323" max="13323" width="19.25" customWidth="1"/>
    <col min="13506" max="13506" width="17.75" customWidth="1"/>
    <col min="13507" max="13509" width="12.75" customWidth="1"/>
    <col min="13510" max="13510" width="13.125" customWidth="1"/>
    <col min="13511" max="13511" width="12.75" customWidth="1"/>
    <col min="13512" max="13512" width="11" customWidth="1"/>
    <col min="13513" max="13513" width="12.625" customWidth="1"/>
    <col min="13514" max="13514" width="11.375" customWidth="1"/>
    <col min="13515" max="13515" width="8.625" customWidth="1"/>
    <col min="13516" max="13516" width="11.375" customWidth="1"/>
    <col min="13517" max="13517" width="11" customWidth="1"/>
    <col min="13518" max="13518" width="10.875" customWidth="1"/>
    <col min="13519" max="13519" width="11.75" customWidth="1"/>
    <col min="13520" max="13521" width="11" customWidth="1"/>
    <col min="13522" max="13523" width="11.625" customWidth="1"/>
    <col min="13524" max="13532" width="11.75" customWidth="1"/>
    <col min="13533" max="13533" width="9.75" customWidth="1"/>
    <col min="13534" max="13534" width="6.25" customWidth="1"/>
    <col min="13535" max="13535" width="10.375" customWidth="1"/>
    <col min="13536" max="13536" width="5" customWidth="1"/>
    <col min="13537" max="13537" width="11.375" customWidth="1"/>
    <col min="13538" max="13538" width="6.125" customWidth="1"/>
    <col min="13539" max="13539" width="6.375" customWidth="1"/>
    <col min="13540" max="13544" width="10.75" customWidth="1"/>
    <col min="13545" max="13548" width="11.375" customWidth="1"/>
    <col min="13549" max="13549" width="7.625" customWidth="1"/>
    <col min="13550" max="13556" width="10.875" customWidth="1"/>
    <col min="13557" max="13557" width="11.375" customWidth="1"/>
    <col min="13558" max="13559" width="9.375" bestFit="1" customWidth="1"/>
    <col min="13560" max="13560" width="14" bestFit="1" customWidth="1"/>
    <col min="13561" max="13561" width="12.375" customWidth="1"/>
    <col min="13562" max="13562" width="10.125" customWidth="1"/>
    <col min="13563" max="13563" width="11.75" customWidth="1"/>
    <col min="13564" max="13564" width="13.375" customWidth="1"/>
    <col min="13565" max="13565" width="13" customWidth="1"/>
    <col min="13566" max="13566" width="18.25" bestFit="1" customWidth="1"/>
    <col min="13567" max="13567" width="11.75" customWidth="1"/>
    <col min="13568" max="13568" width="13.375" customWidth="1"/>
    <col min="13569" max="13569" width="15.875" customWidth="1"/>
    <col min="13571" max="13571" width="21.25" customWidth="1"/>
    <col min="13572" max="13572" width="11.625" customWidth="1"/>
    <col min="13573" max="13573" width="6.625" customWidth="1"/>
    <col min="13574" max="13574" width="5.25" customWidth="1"/>
    <col min="13575" max="13575" width="5.75" customWidth="1"/>
    <col min="13576" max="13576" width="8" customWidth="1"/>
    <col min="13577" max="13577" width="7" customWidth="1"/>
    <col min="13578" max="13578" width="9.25" customWidth="1"/>
    <col min="13579" max="13579" width="19.25" customWidth="1"/>
    <col min="13762" max="13762" width="17.75" customWidth="1"/>
    <col min="13763" max="13765" width="12.75" customWidth="1"/>
    <col min="13766" max="13766" width="13.125" customWidth="1"/>
    <col min="13767" max="13767" width="12.75" customWidth="1"/>
    <col min="13768" max="13768" width="11" customWidth="1"/>
    <col min="13769" max="13769" width="12.625" customWidth="1"/>
    <col min="13770" max="13770" width="11.375" customWidth="1"/>
    <col min="13771" max="13771" width="8.625" customWidth="1"/>
    <col min="13772" max="13772" width="11.375" customWidth="1"/>
    <col min="13773" max="13773" width="11" customWidth="1"/>
    <col min="13774" max="13774" width="10.875" customWidth="1"/>
    <col min="13775" max="13775" width="11.75" customWidth="1"/>
    <col min="13776" max="13777" width="11" customWidth="1"/>
    <col min="13778" max="13779" width="11.625" customWidth="1"/>
    <col min="13780" max="13788" width="11.75" customWidth="1"/>
    <col min="13789" max="13789" width="9.75" customWidth="1"/>
    <col min="13790" max="13790" width="6.25" customWidth="1"/>
    <col min="13791" max="13791" width="10.375" customWidth="1"/>
    <col min="13792" max="13792" width="5" customWidth="1"/>
    <col min="13793" max="13793" width="11.375" customWidth="1"/>
    <col min="13794" max="13794" width="6.125" customWidth="1"/>
    <col min="13795" max="13795" width="6.375" customWidth="1"/>
    <col min="13796" max="13800" width="10.75" customWidth="1"/>
    <col min="13801" max="13804" width="11.375" customWidth="1"/>
    <col min="13805" max="13805" width="7.625" customWidth="1"/>
    <col min="13806" max="13812" width="10.875" customWidth="1"/>
    <col min="13813" max="13813" width="11.375" customWidth="1"/>
    <col min="13814" max="13815" width="9.375" bestFit="1" customWidth="1"/>
    <col min="13816" max="13816" width="14" bestFit="1" customWidth="1"/>
    <col min="13817" max="13817" width="12.375" customWidth="1"/>
    <col min="13818" max="13818" width="10.125" customWidth="1"/>
    <col min="13819" max="13819" width="11.75" customWidth="1"/>
    <col min="13820" max="13820" width="13.375" customWidth="1"/>
    <col min="13821" max="13821" width="13" customWidth="1"/>
    <col min="13822" max="13822" width="18.25" bestFit="1" customWidth="1"/>
    <col min="13823" max="13823" width="11.75" customWidth="1"/>
    <col min="13824" max="13824" width="13.375" customWidth="1"/>
    <col min="13825" max="13825" width="15.875" customWidth="1"/>
    <col min="13827" max="13827" width="21.25" customWidth="1"/>
    <col min="13828" max="13828" width="11.625" customWidth="1"/>
    <col min="13829" max="13829" width="6.625" customWidth="1"/>
    <col min="13830" max="13830" width="5.25" customWidth="1"/>
    <col min="13831" max="13831" width="5.75" customWidth="1"/>
    <col min="13832" max="13832" width="8" customWidth="1"/>
    <col min="13833" max="13833" width="7" customWidth="1"/>
    <col min="13834" max="13834" width="9.25" customWidth="1"/>
    <col min="13835" max="13835" width="19.25" customWidth="1"/>
    <col min="14018" max="14018" width="17.75" customWidth="1"/>
    <col min="14019" max="14021" width="12.75" customWidth="1"/>
    <col min="14022" max="14022" width="13.125" customWidth="1"/>
    <col min="14023" max="14023" width="12.75" customWidth="1"/>
    <col min="14024" max="14024" width="11" customWidth="1"/>
    <col min="14025" max="14025" width="12.625" customWidth="1"/>
    <col min="14026" max="14026" width="11.375" customWidth="1"/>
    <col min="14027" max="14027" width="8.625" customWidth="1"/>
    <col min="14028" max="14028" width="11.375" customWidth="1"/>
    <col min="14029" max="14029" width="11" customWidth="1"/>
    <col min="14030" max="14030" width="10.875" customWidth="1"/>
    <col min="14031" max="14031" width="11.75" customWidth="1"/>
    <col min="14032" max="14033" width="11" customWidth="1"/>
    <col min="14034" max="14035" width="11.625" customWidth="1"/>
    <col min="14036" max="14044" width="11.75" customWidth="1"/>
    <col min="14045" max="14045" width="9.75" customWidth="1"/>
    <col min="14046" max="14046" width="6.25" customWidth="1"/>
    <col min="14047" max="14047" width="10.375" customWidth="1"/>
    <col min="14048" max="14048" width="5" customWidth="1"/>
    <col min="14049" max="14049" width="11.375" customWidth="1"/>
    <col min="14050" max="14050" width="6.125" customWidth="1"/>
    <col min="14051" max="14051" width="6.375" customWidth="1"/>
    <col min="14052" max="14056" width="10.75" customWidth="1"/>
    <col min="14057" max="14060" width="11.375" customWidth="1"/>
    <col min="14061" max="14061" width="7.625" customWidth="1"/>
    <col min="14062" max="14068" width="10.875" customWidth="1"/>
    <col min="14069" max="14069" width="11.375" customWidth="1"/>
    <col min="14070" max="14071" width="9.375" bestFit="1" customWidth="1"/>
    <col min="14072" max="14072" width="14" bestFit="1" customWidth="1"/>
    <col min="14073" max="14073" width="12.375" customWidth="1"/>
    <col min="14074" max="14074" width="10.125" customWidth="1"/>
    <col min="14075" max="14075" width="11.75" customWidth="1"/>
    <col min="14076" max="14076" width="13.375" customWidth="1"/>
    <col min="14077" max="14077" width="13" customWidth="1"/>
    <col min="14078" max="14078" width="18.25" bestFit="1" customWidth="1"/>
    <col min="14079" max="14079" width="11.75" customWidth="1"/>
    <col min="14080" max="14080" width="13.375" customWidth="1"/>
    <col min="14081" max="14081" width="15.875" customWidth="1"/>
    <col min="14083" max="14083" width="21.25" customWidth="1"/>
    <col min="14084" max="14084" width="11.625" customWidth="1"/>
    <col min="14085" max="14085" width="6.625" customWidth="1"/>
    <col min="14086" max="14086" width="5.25" customWidth="1"/>
    <col min="14087" max="14087" width="5.75" customWidth="1"/>
    <col min="14088" max="14088" width="8" customWidth="1"/>
    <col min="14089" max="14089" width="7" customWidth="1"/>
    <col min="14090" max="14090" width="9.25" customWidth="1"/>
    <col min="14091" max="14091" width="19.25" customWidth="1"/>
    <col min="14274" max="14274" width="17.75" customWidth="1"/>
    <col min="14275" max="14277" width="12.75" customWidth="1"/>
    <col min="14278" max="14278" width="13.125" customWidth="1"/>
    <col min="14279" max="14279" width="12.75" customWidth="1"/>
    <col min="14280" max="14280" width="11" customWidth="1"/>
    <col min="14281" max="14281" width="12.625" customWidth="1"/>
    <col min="14282" max="14282" width="11.375" customWidth="1"/>
    <col min="14283" max="14283" width="8.625" customWidth="1"/>
    <col min="14284" max="14284" width="11.375" customWidth="1"/>
    <col min="14285" max="14285" width="11" customWidth="1"/>
    <col min="14286" max="14286" width="10.875" customWidth="1"/>
    <col min="14287" max="14287" width="11.75" customWidth="1"/>
    <col min="14288" max="14289" width="11" customWidth="1"/>
    <col min="14290" max="14291" width="11.625" customWidth="1"/>
    <col min="14292" max="14300" width="11.75" customWidth="1"/>
    <col min="14301" max="14301" width="9.75" customWidth="1"/>
    <col min="14302" max="14302" width="6.25" customWidth="1"/>
    <col min="14303" max="14303" width="10.375" customWidth="1"/>
    <col min="14304" max="14304" width="5" customWidth="1"/>
    <col min="14305" max="14305" width="11.375" customWidth="1"/>
    <col min="14306" max="14306" width="6.125" customWidth="1"/>
    <col min="14307" max="14307" width="6.375" customWidth="1"/>
    <col min="14308" max="14312" width="10.75" customWidth="1"/>
    <col min="14313" max="14316" width="11.375" customWidth="1"/>
    <col min="14317" max="14317" width="7.625" customWidth="1"/>
    <col min="14318" max="14324" width="10.875" customWidth="1"/>
    <col min="14325" max="14325" width="11.375" customWidth="1"/>
    <col min="14326" max="14327" width="9.375" bestFit="1" customWidth="1"/>
    <col min="14328" max="14328" width="14" bestFit="1" customWidth="1"/>
    <col min="14329" max="14329" width="12.375" customWidth="1"/>
    <col min="14330" max="14330" width="10.125" customWidth="1"/>
    <col min="14331" max="14331" width="11.75" customWidth="1"/>
    <col min="14332" max="14332" width="13.375" customWidth="1"/>
    <col min="14333" max="14333" width="13" customWidth="1"/>
    <col min="14334" max="14334" width="18.25" bestFit="1" customWidth="1"/>
    <col min="14335" max="14335" width="11.75" customWidth="1"/>
    <col min="14336" max="14336" width="13.375" customWidth="1"/>
    <col min="14337" max="14337" width="15.875" customWidth="1"/>
    <col min="14339" max="14339" width="21.25" customWidth="1"/>
    <col min="14340" max="14340" width="11.625" customWidth="1"/>
    <col min="14341" max="14341" width="6.625" customWidth="1"/>
    <col min="14342" max="14342" width="5.25" customWidth="1"/>
    <col min="14343" max="14343" width="5.75" customWidth="1"/>
    <col min="14344" max="14344" width="8" customWidth="1"/>
    <col min="14345" max="14345" width="7" customWidth="1"/>
    <col min="14346" max="14346" width="9.25" customWidth="1"/>
    <col min="14347" max="14347" width="19.25" customWidth="1"/>
    <col min="14530" max="14530" width="17.75" customWidth="1"/>
    <col min="14531" max="14533" width="12.75" customWidth="1"/>
    <col min="14534" max="14534" width="13.125" customWidth="1"/>
    <col min="14535" max="14535" width="12.75" customWidth="1"/>
    <col min="14536" max="14536" width="11" customWidth="1"/>
    <col min="14537" max="14537" width="12.625" customWidth="1"/>
    <col min="14538" max="14538" width="11.375" customWidth="1"/>
    <col min="14539" max="14539" width="8.625" customWidth="1"/>
    <col min="14540" max="14540" width="11.375" customWidth="1"/>
    <col min="14541" max="14541" width="11" customWidth="1"/>
    <col min="14542" max="14542" width="10.875" customWidth="1"/>
    <col min="14543" max="14543" width="11.75" customWidth="1"/>
    <col min="14544" max="14545" width="11" customWidth="1"/>
    <col min="14546" max="14547" width="11.625" customWidth="1"/>
    <col min="14548" max="14556" width="11.75" customWidth="1"/>
    <col min="14557" max="14557" width="9.75" customWidth="1"/>
    <col min="14558" max="14558" width="6.25" customWidth="1"/>
    <col min="14559" max="14559" width="10.375" customWidth="1"/>
    <col min="14560" max="14560" width="5" customWidth="1"/>
    <col min="14561" max="14561" width="11.375" customWidth="1"/>
    <col min="14562" max="14562" width="6.125" customWidth="1"/>
    <col min="14563" max="14563" width="6.375" customWidth="1"/>
    <col min="14564" max="14568" width="10.75" customWidth="1"/>
    <col min="14569" max="14572" width="11.375" customWidth="1"/>
    <col min="14573" max="14573" width="7.625" customWidth="1"/>
    <col min="14574" max="14580" width="10.875" customWidth="1"/>
    <col min="14581" max="14581" width="11.375" customWidth="1"/>
    <col min="14582" max="14583" width="9.375" bestFit="1" customWidth="1"/>
    <col min="14584" max="14584" width="14" bestFit="1" customWidth="1"/>
    <col min="14585" max="14585" width="12.375" customWidth="1"/>
    <col min="14586" max="14586" width="10.125" customWidth="1"/>
    <col min="14587" max="14587" width="11.75" customWidth="1"/>
    <col min="14588" max="14588" width="13.375" customWidth="1"/>
    <col min="14589" max="14589" width="13" customWidth="1"/>
    <col min="14590" max="14590" width="18.25" bestFit="1" customWidth="1"/>
    <col min="14591" max="14591" width="11.75" customWidth="1"/>
    <col min="14592" max="14592" width="13.375" customWidth="1"/>
    <col min="14593" max="14593" width="15.875" customWidth="1"/>
    <col min="14595" max="14595" width="21.25" customWidth="1"/>
    <col min="14596" max="14596" width="11.625" customWidth="1"/>
    <col min="14597" max="14597" width="6.625" customWidth="1"/>
    <col min="14598" max="14598" width="5.25" customWidth="1"/>
    <col min="14599" max="14599" width="5.75" customWidth="1"/>
    <col min="14600" max="14600" width="8" customWidth="1"/>
    <col min="14601" max="14601" width="7" customWidth="1"/>
    <col min="14602" max="14602" width="9.25" customWidth="1"/>
    <col min="14603" max="14603" width="19.25" customWidth="1"/>
    <col min="14786" max="14786" width="17.75" customWidth="1"/>
    <col min="14787" max="14789" width="12.75" customWidth="1"/>
    <col min="14790" max="14790" width="13.125" customWidth="1"/>
    <col min="14791" max="14791" width="12.75" customWidth="1"/>
    <col min="14792" max="14792" width="11" customWidth="1"/>
    <col min="14793" max="14793" width="12.625" customWidth="1"/>
    <col min="14794" max="14794" width="11.375" customWidth="1"/>
    <col min="14795" max="14795" width="8.625" customWidth="1"/>
    <col min="14796" max="14796" width="11.375" customWidth="1"/>
    <col min="14797" max="14797" width="11" customWidth="1"/>
    <col min="14798" max="14798" width="10.875" customWidth="1"/>
    <col min="14799" max="14799" width="11.75" customWidth="1"/>
    <col min="14800" max="14801" width="11" customWidth="1"/>
    <col min="14802" max="14803" width="11.625" customWidth="1"/>
    <col min="14804" max="14812" width="11.75" customWidth="1"/>
    <col min="14813" max="14813" width="9.75" customWidth="1"/>
    <col min="14814" max="14814" width="6.25" customWidth="1"/>
    <col min="14815" max="14815" width="10.375" customWidth="1"/>
    <col min="14816" max="14816" width="5" customWidth="1"/>
    <col min="14817" max="14817" width="11.375" customWidth="1"/>
    <col min="14818" max="14818" width="6.125" customWidth="1"/>
    <col min="14819" max="14819" width="6.375" customWidth="1"/>
    <col min="14820" max="14824" width="10.75" customWidth="1"/>
    <col min="14825" max="14828" width="11.375" customWidth="1"/>
    <col min="14829" max="14829" width="7.625" customWidth="1"/>
    <col min="14830" max="14836" width="10.875" customWidth="1"/>
    <col min="14837" max="14837" width="11.375" customWidth="1"/>
    <col min="14838" max="14839" width="9.375" bestFit="1" customWidth="1"/>
    <col min="14840" max="14840" width="14" bestFit="1" customWidth="1"/>
    <col min="14841" max="14841" width="12.375" customWidth="1"/>
    <col min="14842" max="14842" width="10.125" customWidth="1"/>
    <col min="14843" max="14843" width="11.75" customWidth="1"/>
    <col min="14844" max="14844" width="13.375" customWidth="1"/>
    <col min="14845" max="14845" width="13" customWidth="1"/>
    <col min="14846" max="14846" width="18.25" bestFit="1" customWidth="1"/>
    <col min="14847" max="14847" width="11.75" customWidth="1"/>
    <col min="14848" max="14848" width="13.375" customWidth="1"/>
    <col min="14849" max="14849" width="15.875" customWidth="1"/>
    <col min="14851" max="14851" width="21.25" customWidth="1"/>
    <col min="14852" max="14852" width="11.625" customWidth="1"/>
    <col min="14853" max="14853" width="6.625" customWidth="1"/>
    <col min="14854" max="14854" width="5.25" customWidth="1"/>
    <col min="14855" max="14855" width="5.75" customWidth="1"/>
    <col min="14856" max="14856" width="8" customWidth="1"/>
    <col min="14857" max="14857" width="7" customWidth="1"/>
    <col min="14858" max="14858" width="9.25" customWidth="1"/>
    <col min="14859" max="14859" width="19.25" customWidth="1"/>
    <col min="15042" max="15042" width="17.75" customWidth="1"/>
    <col min="15043" max="15045" width="12.75" customWidth="1"/>
    <col min="15046" max="15046" width="13.125" customWidth="1"/>
    <col min="15047" max="15047" width="12.75" customWidth="1"/>
    <col min="15048" max="15048" width="11" customWidth="1"/>
    <col min="15049" max="15049" width="12.625" customWidth="1"/>
    <col min="15050" max="15050" width="11.375" customWidth="1"/>
    <col min="15051" max="15051" width="8.625" customWidth="1"/>
    <col min="15052" max="15052" width="11.375" customWidth="1"/>
    <col min="15053" max="15053" width="11" customWidth="1"/>
    <col min="15054" max="15054" width="10.875" customWidth="1"/>
    <col min="15055" max="15055" width="11.75" customWidth="1"/>
    <col min="15056" max="15057" width="11" customWidth="1"/>
    <col min="15058" max="15059" width="11.625" customWidth="1"/>
    <col min="15060" max="15068" width="11.75" customWidth="1"/>
    <col min="15069" max="15069" width="9.75" customWidth="1"/>
    <col min="15070" max="15070" width="6.25" customWidth="1"/>
    <col min="15071" max="15071" width="10.375" customWidth="1"/>
    <col min="15072" max="15072" width="5" customWidth="1"/>
    <col min="15073" max="15073" width="11.375" customWidth="1"/>
    <col min="15074" max="15074" width="6.125" customWidth="1"/>
    <col min="15075" max="15075" width="6.375" customWidth="1"/>
    <col min="15076" max="15080" width="10.75" customWidth="1"/>
    <col min="15081" max="15084" width="11.375" customWidth="1"/>
    <col min="15085" max="15085" width="7.625" customWidth="1"/>
    <col min="15086" max="15092" width="10.875" customWidth="1"/>
    <col min="15093" max="15093" width="11.375" customWidth="1"/>
    <col min="15094" max="15095" width="9.375" bestFit="1" customWidth="1"/>
    <col min="15096" max="15096" width="14" bestFit="1" customWidth="1"/>
    <col min="15097" max="15097" width="12.375" customWidth="1"/>
    <col min="15098" max="15098" width="10.125" customWidth="1"/>
    <col min="15099" max="15099" width="11.75" customWidth="1"/>
    <col min="15100" max="15100" width="13.375" customWidth="1"/>
    <col min="15101" max="15101" width="13" customWidth="1"/>
    <col min="15102" max="15102" width="18.25" bestFit="1" customWidth="1"/>
    <col min="15103" max="15103" width="11.75" customWidth="1"/>
    <col min="15104" max="15104" width="13.375" customWidth="1"/>
    <col min="15105" max="15105" width="15.875" customWidth="1"/>
    <col min="15107" max="15107" width="21.25" customWidth="1"/>
    <col min="15108" max="15108" width="11.625" customWidth="1"/>
    <col min="15109" max="15109" width="6.625" customWidth="1"/>
    <col min="15110" max="15110" width="5.25" customWidth="1"/>
    <col min="15111" max="15111" width="5.75" customWidth="1"/>
    <col min="15112" max="15112" width="8" customWidth="1"/>
    <col min="15113" max="15113" width="7" customWidth="1"/>
    <col min="15114" max="15114" width="9.25" customWidth="1"/>
    <col min="15115" max="15115" width="19.25" customWidth="1"/>
    <col min="15298" max="15298" width="17.75" customWidth="1"/>
    <col min="15299" max="15301" width="12.75" customWidth="1"/>
    <col min="15302" max="15302" width="13.125" customWidth="1"/>
    <col min="15303" max="15303" width="12.75" customWidth="1"/>
    <col min="15304" max="15304" width="11" customWidth="1"/>
    <col min="15305" max="15305" width="12.625" customWidth="1"/>
    <col min="15306" max="15306" width="11.375" customWidth="1"/>
    <col min="15307" max="15307" width="8.625" customWidth="1"/>
    <col min="15308" max="15308" width="11.375" customWidth="1"/>
    <col min="15309" max="15309" width="11" customWidth="1"/>
    <col min="15310" max="15310" width="10.875" customWidth="1"/>
    <col min="15311" max="15311" width="11.75" customWidth="1"/>
    <col min="15312" max="15313" width="11" customWidth="1"/>
    <col min="15314" max="15315" width="11.625" customWidth="1"/>
    <col min="15316" max="15324" width="11.75" customWidth="1"/>
    <col min="15325" max="15325" width="9.75" customWidth="1"/>
    <col min="15326" max="15326" width="6.25" customWidth="1"/>
    <col min="15327" max="15327" width="10.375" customWidth="1"/>
    <col min="15328" max="15328" width="5" customWidth="1"/>
    <col min="15329" max="15329" width="11.375" customWidth="1"/>
    <col min="15330" max="15330" width="6.125" customWidth="1"/>
    <col min="15331" max="15331" width="6.375" customWidth="1"/>
    <col min="15332" max="15336" width="10.75" customWidth="1"/>
    <col min="15337" max="15340" width="11.375" customWidth="1"/>
    <col min="15341" max="15341" width="7.625" customWidth="1"/>
    <col min="15342" max="15348" width="10.875" customWidth="1"/>
    <col min="15349" max="15349" width="11.375" customWidth="1"/>
    <col min="15350" max="15351" width="9.375" bestFit="1" customWidth="1"/>
    <col min="15352" max="15352" width="14" bestFit="1" customWidth="1"/>
    <col min="15353" max="15353" width="12.375" customWidth="1"/>
    <col min="15354" max="15354" width="10.125" customWidth="1"/>
    <col min="15355" max="15355" width="11.75" customWidth="1"/>
    <col min="15356" max="15356" width="13.375" customWidth="1"/>
    <col min="15357" max="15357" width="13" customWidth="1"/>
    <col min="15358" max="15358" width="18.25" bestFit="1" customWidth="1"/>
    <col min="15359" max="15359" width="11.75" customWidth="1"/>
    <col min="15360" max="15360" width="13.375" customWidth="1"/>
    <col min="15361" max="15361" width="15.875" customWidth="1"/>
    <col min="15363" max="15363" width="21.25" customWidth="1"/>
    <col min="15364" max="15364" width="11.625" customWidth="1"/>
    <col min="15365" max="15365" width="6.625" customWidth="1"/>
    <col min="15366" max="15366" width="5.25" customWidth="1"/>
    <col min="15367" max="15367" width="5.75" customWidth="1"/>
    <col min="15368" max="15368" width="8" customWidth="1"/>
    <col min="15369" max="15369" width="7" customWidth="1"/>
    <col min="15370" max="15370" width="9.25" customWidth="1"/>
    <col min="15371" max="15371" width="19.25" customWidth="1"/>
    <col min="15554" max="15554" width="17.75" customWidth="1"/>
    <col min="15555" max="15557" width="12.75" customWidth="1"/>
    <col min="15558" max="15558" width="13.125" customWidth="1"/>
    <col min="15559" max="15559" width="12.75" customWidth="1"/>
    <col min="15560" max="15560" width="11" customWidth="1"/>
    <col min="15561" max="15561" width="12.625" customWidth="1"/>
    <col min="15562" max="15562" width="11.375" customWidth="1"/>
    <col min="15563" max="15563" width="8.625" customWidth="1"/>
    <col min="15564" max="15564" width="11.375" customWidth="1"/>
    <col min="15565" max="15565" width="11" customWidth="1"/>
    <col min="15566" max="15566" width="10.875" customWidth="1"/>
    <col min="15567" max="15567" width="11.75" customWidth="1"/>
    <col min="15568" max="15569" width="11" customWidth="1"/>
    <col min="15570" max="15571" width="11.625" customWidth="1"/>
    <col min="15572" max="15580" width="11.75" customWidth="1"/>
    <col min="15581" max="15581" width="9.75" customWidth="1"/>
    <col min="15582" max="15582" width="6.25" customWidth="1"/>
    <col min="15583" max="15583" width="10.375" customWidth="1"/>
    <col min="15584" max="15584" width="5" customWidth="1"/>
    <col min="15585" max="15585" width="11.375" customWidth="1"/>
    <col min="15586" max="15586" width="6.125" customWidth="1"/>
    <col min="15587" max="15587" width="6.375" customWidth="1"/>
    <col min="15588" max="15592" width="10.75" customWidth="1"/>
    <col min="15593" max="15596" width="11.375" customWidth="1"/>
    <col min="15597" max="15597" width="7.625" customWidth="1"/>
    <col min="15598" max="15604" width="10.875" customWidth="1"/>
    <col min="15605" max="15605" width="11.375" customWidth="1"/>
    <col min="15606" max="15607" width="9.375" bestFit="1" customWidth="1"/>
    <col min="15608" max="15608" width="14" bestFit="1" customWidth="1"/>
    <col min="15609" max="15609" width="12.375" customWidth="1"/>
    <col min="15610" max="15610" width="10.125" customWidth="1"/>
    <col min="15611" max="15611" width="11.75" customWidth="1"/>
    <col min="15612" max="15612" width="13.375" customWidth="1"/>
    <col min="15613" max="15613" width="13" customWidth="1"/>
    <col min="15614" max="15614" width="18.25" bestFit="1" customWidth="1"/>
    <col min="15615" max="15615" width="11.75" customWidth="1"/>
    <col min="15616" max="15616" width="13.375" customWidth="1"/>
    <col min="15617" max="15617" width="15.875" customWidth="1"/>
    <col min="15619" max="15619" width="21.25" customWidth="1"/>
    <col min="15620" max="15620" width="11.625" customWidth="1"/>
    <col min="15621" max="15621" width="6.625" customWidth="1"/>
    <col min="15622" max="15622" width="5.25" customWidth="1"/>
    <col min="15623" max="15623" width="5.75" customWidth="1"/>
    <col min="15624" max="15624" width="8" customWidth="1"/>
    <col min="15625" max="15625" width="7" customWidth="1"/>
    <col min="15626" max="15626" width="9.25" customWidth="1"/>
    <col min="15627" max="15627" width="19.25" customWidth="1"/>
    <col min="15810" max="15810" width="17.75" customWidth="1"/>
    <col min="15811" max="15813" width="12.75" customWidth="1"/>
    <col min="15814" max="15814" width="13.125" customWidth="1"/>
    <col min="15815" max="15815" width="12.75" customWidth="1"/>
    <col min="15816" max="15816" width="11" customWidth="1"/>
    <col min="15817" max="15817" width="12.625" customWidth="1"/>
    <col min="15818" max="15818" width="11.375" customWidth="1"/>
    <col min="15819" max="15819" width="8.625" customWidth="1"/>
    <col min="15820" max="15820" width="11.375" customWidth="1"/>
    <col min="15821" max="15821" width="11" customWidth="1"/>
    <col min="15822" max="15822" width="10.875" customWidth="1"/>
    <col min="15823" max="15823" width="11.75" customWidth="1"/>
    <col min="15824" max="15825" width="11" customWidth="1"/>
    <col min="15826" max="15827" width="11.625" customWidth="1"/>
    <col min="15828" max="15836" width="11.75" customWidth="1"/>
    <col min="15837" max="15837" width="9.75" customWidth="1"/>
    <col min="15838" max="15838" width="6.25" customWidth="1"/>
    <col min="15839" max="15839" width="10.375" customWidth="1"/>
    <col min="15840" max="15840" width="5" customWidth="1"/>
    <col min="15841" max="15841" width="11.375" customWidth="1"/>
    <col min="15842" max="15842" width="6.125" customWidth="1"/>
    <col min="15843" max="15843" width="6.375" customWidth="1"/>
    <col min="15844" max="15848" width="10.75" customWidth="1"/>
    <col min="15849" max="15852" width="11.375" customWidth="1"/>
    <col min="15853" max="15853" width="7.625" customWidth="1"/>
    <col min="15854" max="15860" width="10.875" customWidth="1"/>
    <col min="15861" max="15861" width="11.375" customWidth="1"/>
    <col min="15862" max="15863" width="9.375" bestFit="1" customWidth="1"/>
    <col min="15864" max="15864" width="14" bestFit="1" customWidth="1"/>
    <col min="15865" max="15865" width="12.375" customWidth="1"/>
    <col min="15866" max="15866" width="10.125" customWidth="1"/>
    <col min="15867" max="15867" width="11.75" customWidth="1"/>
    <col min="15868" max="15868" width="13.375" customWidth="1"/>
    <col min="15869" max="15869" width="13" customWidth="1"/>
    <col min="15870" max="15870" width="18.25" bestFit="1" customWidth="1"/>
    <col min="15871" max="15871" width="11.75" customWidth="1"/>
    <col min="15872" max="15872" width="13.375" customWidth="1"/>
    <col min="15873" max="15873" width="15.875" customWidth="1"/>
    <col min="15875" max="15875" width="21.25" customWidth="1"/>
    <col min="15876" max="15876" width="11.625" customWidth="1"/>
    <col min="15877" max="15877" width="6.625" customWidth="1"/>
    <col min="15878" max="15878" width="5.25" customWidth="1"/>
    <col min="15879" max="15879" width="5.75" customWidth="1"/>
    <col min="15880" max="15880" width="8" customWidth="1"/>
    <col min="15881" max="15881" width="7" customWidth="1"/>
    <col min="15882" max="15882" width="9.25" customWidth="1"/>
    <col min="15883" max="15883" width="19.25" customWidth="1"/>
    <col min="16066" max="16066" width="17.75" customWidth="1"/>
    <col min="16067" max="16069" width="12.75" customWidth="1"/>
    <col min="16070" max="16070" width="13.125" customWidth="1"/>
    <col min="16071" max="16071" width="12.75" customWidth="1"/>
    <col min="16072" max="16072" width="11" customWidth="1"/>
    <col min="16073" max="16073" width="12.625" customWidth="1"/>
    <col min="16074" max="16074" width="11.375" customWidth="1"/>
    <col min="16075" max="16075" width="8.625" customWidth="1"/>
    <col min="16076" max="16076" width="11.375" customWidth="1"/>
    <col min="16077" max="16077" width="11" customWidth="1"/>
    <col min="16078" max="16078" width="10.875" customWidth="1"/>
    <col min="16079" max="16079" width="11.75" customWidth="1"/>
    <col min="16080" max="16081" width="11" customWidth="1"/>
    <col min="16082" max="16083" width="11.625" customWidth="1"/>
    <col min="16084" max="16092" width="11.75" customWidth="1"/>
    <col min="16093" max="16093" width="9.75" customWidth="1"/>
    <col min="16094" max="16094" width="6.25" customWidth="1"/>
    <col min="16095" max="16095" width="10.375" customWidth="1"/>
    <col min="16096" max="16096" width="5" customWidth="1"/>
    <col min="16097" max="16097" width="11.375" customWidth="1"/>
    <col min="16098" max="16098" width="6.125" customWidth="1"/>
    <col min="16099" max="16099" width="6.375" customWidth="1"/>
    <col min="16100" max="16104" width="10.75" customWidth="1"/>
    <col min="16105" max="16108" width="11.375" customWidth="1"/>
    <col min="16109" max="16109" width="7.625" customWidth="1"/>
    <col min="16110" max="16116" width="10.875" customWidth="1"/>
    <col min="16117" max="16117" width="11.375" customWidth="1"/>
    <col min="16118" max="16119" width="9.375" bestFit="1" customWidth="1"/>
    <col min="16120" max="16120" width="14" bestFit="1" customWidth="1"/>
    <col min="16121" max="16121" width="12.375" customWidth="1"/>
    <col min="16122" max="16122" width="10.125" customWidth="1"/>
    <col min="16123" max="16123" width="11.75" customWidth="1"/>
    <col min="16124" max="16124" width="13.375" customWidth="1"/>
    <col min="16125" max="16125" width="13" customWidth="1"/>
    <col min="16126" max="16126" width="18.25" bestFit="1" customWidth="1"/>
    <col min="16127" max="16127" width="11.75" customWidth="1"/>
    <col min="16128" max="16128" width="13.375" customWidth="1"/>
    <col min="16129" max="16129" width="15.875" customWidth="1"/>
    <col min="16131" max="16131" width="21.25" customWidth="1"/>
    <col min="16132" max="16132" width="11.625" customWidth="1"/>
    <col min="16133" max="16133" width="6.625" customWidth="1"/>
    <col min="16134" max="16134" width="5.25" customWidth="1"/>
    <col min="16135" max="16135" width="5.75" customWidth="1"/>
    <col min="16136" max="16136" width="8" customWidth="1"/>
    <col min="16137" max="16137" width="7" customWidth="1"/>
    <col min="16138" max="16138" width="9.25" customWidth="1"/>
    <col min="16139" max="16139" width="19.25" customWidth="1"/>
  </cols>
  <sheetData>
    <row r="1" spans="1:20" ht="25.5" customHeight="1" thickBot="1">
      <c r="A1" s="227" t="s">
        <v>79</v>
      </c>
      <c r="B1" s="228">
        <v>2021</v>
      </c>
      <c r="C1" s="58" t="s">
        <v>31</v>
      </c>
      <c r="D1" s="59"/>
      <c r="E1" s="98" t="s">
        <v>82</v>
      </c>
      <c r="F1" s="97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1"/>
    </row>
    <row r="2" spans="1:20" ht="25.5" customHeight="1" thickBot="1">
      <c r="A2" s="49" t="s">
        <v>15</v>
      </c>
      <c r="B2" s="48" t="s">
        <v>28</v>
      </c>
      <c r="C2" s="29"/>
      <c r="D2" s="29"/>
      <c r="E2" s="247" t="s">
        <v>84</v>
      </c>
      <c r="F2" s="29"/>
      <c r="G2" s="29"/>
      <c r="H2" s="174" t="s">
        <v>21</v>
      </c>
      <c r="I2" s="175" t="str">
        <f>A4</f>
        <v>EA P2-21-</v>
      </c>
      <c r="J2" s="176" t="str">
        <f>B4</f>
        <v>XX</v>
      </c>
      <c r="K2" s="29"/>
      <c r="L2" s="29"/>
      <c r="M2" s="29"/>
      <c r="N2" s="29"/>
      <c r="O2" s="29"/>
      <c r="P2" s="29"/>
      <c r="Q2" s="232"/>
      <c r="R2" s="232"/>
      <c r="S2" s="233"/>
    </row>
    <row r="3" spans="1:20" ht="27.85" thickBot="1">
      <c r="A3" s="130">
        <v>-1</v>
      </c>
      <c r="B3" s="129" t="s">
        <v>83</v>
      </c>
      <c r="C3" s="61" t="s">
        <v>71</v>
      </c>
      <c r="D3" s="245">
        <v>0.01</v>
      </c>
      <c r="E3" s="246">
        <f>D3/5</f>
        <v>2E-3</v>
      </c>
      <c r="F3" s="41" t="str">
        <f>B3</f>
        <v>bar</v>
      </c>
      <c r="G3" s="29"/>
      <c r="H3" s="47" t="s">
        <v>29</v>
      </c>
      <c r="I3" s="78">
        <f>A3</f>
        <v>-1</v>
      </c>
      <c r="J3" s="46" t="str">
        <f>C22</f>
        <v>bar</v>
      </c>
      <c r="K3" s="163" t="str">
        <f>A4</f>
        <v>EA P2-21-</v>
      </c>
      <c r="L3" s="164" t="str">
        <f>B4</f>
        <v>XX</v>
      </c>
      <c r="M3" s="29"/>
      <c r="N3" s="29"/>
      <c r="O3" s="29"/>
      <c r="P3" s="29"/>
      <c r="Q3" s="29"/>
      <c r="R3" s="29"/>
      <c r="S3" s="233"/>
      <c r="T3" s="1"/>
    </row>
    <row r="4" spans="1:20" ht="19.7" thickBot="1">
      <c r="A4" s="44" t="s">
        <v>81</v>
      </c>
      <c r="B4" s="45" t="s">
        <v>60</v>
      </c>
      <c r="C4" s="273" t="s">
        <v>34</v>
      </c>
      <c r="D4" s="274"/>
      <c r="E4" s="248">
        <v>0.01</v>
      </c>
      <c r="F4" s="76" t="s">
        <v>27</v>
      </c>
      <c r="G4" s="29"/>
      <c r="H4" s="29"/>
      <c r="I4" s="29"/>
      <c r="J4" s="38"/>
      <c r="K4" s="52" t="s">
        <v>37</v>
      </c>
      <c r="L4" s="53" t="s">
        <v>38</v>
      </c>
      <c r="M4" s="53" t="s">
        <v>39</v>
      </c>
      <c r="N4" s="53" t="s">
        <v>40</v>
      </c>
      <c r="O4" s="53" t="s">
        <v>41</v>
      </c>
      <c r="P4" s="53" t="s">
        <v>42</v>
      </c>
      <c r="Q4" s="53" t="s">
        <v>43</v>
      </c>
      <c r="R4" s="53" t="s">
        <v>45</v>
      </c>
      <c r="S4" s="54" t="s">
        <v>44</v>
      </c>
    </row>
    <row r="5" spans="1:20" ht="28.55">
      <c r="A5" s="3" t="s">
        <v>0</v>
      </c>
      <c r="B5" s="4" t="s">
        <v>1</v>
      </c>
      <c r="C5" s="42" t="s">
        <v>2</v>
      </c>
      <c r="D5" s="43" t="s">
        <v>1</v>
      </c>
      <c r="E5" s="42" t="s">
        <v>2</v>
      </c>
      <c r="F5" s="153" t="s">
        <v>3</v>
      </c>
      <c r="G5" s="144" t="s">
        <v>4</v>
      </c>
      <c r="H5" s="21" t="s">
        <v>5</v>
      </c>
      <c r="I5" s="148" t="s">
        <v>6</v>
      </c>
      <c r="J5" s="29"/>
      <c r="K5" s="50" t="s">
        <v>48</v>
      </c>
      <c r="L5" s="5" t="s">
        <v>7</v>
      </c>
      <c r="M5" s="5" t="s">
        <v>8</v>
      </c>
      <c r="N5" s="6" t="s">
        <v>9</v>
      </c>
      <c r="O5" s="27" t="s">
        <v>24</v>
      </c>
      <c r="P5" s="79" t="s">
        <v>10</v>
      </c>
      <c r="Q5" s="80" t="s">
        <v>30</v>
      </c>
      <c r="R5" s="81" t="s">
        <v>11</v>
      </c>
      <c r="S5" s="68" t="s">
        <v>12</v>
      </c>
    </row>
    <row r="6" spans="1:20" ht="14.95" thickBot="1">
      <c r="A6" s="7" t="str">
        <f>B3</f>
        <v>bar</v>
      </c>
      <c r="B6" s="116" t="str">
        <f t="shared" ref="B6:H6" si="0">A6</f>
        <v>bar</v>
      </c>
      <c r="C6" s="117" t="str">
        <f t="shared" si="0"/>
        <v>bar</v>
      </c>
      <c r="D6" s="117" t="str">
        <f t="shared" si="0"/>
        <v>bar</v>
      </c>
      <c r="E6" s="115" t="str">
        <f t="shared" si="0"/>
        <v>bar</v>
      </c>
      <c r="F6" s="154" t="str">
        <f t="shared" si="0"/>
        <v>bar</v>
      </c>
      <c r="G6" s="111" t="str">
        <f t="shared" si="0"/>
        <v>bar</v>
      </c>
      <c r="H6" s="22" t="str">
        <f t="shared" si="0"/>
        <v>bar</v>
      </c>
      <c r="I6" s="149" t="str">
        <f>Q6</f>
        <v>bar</v>
      </c>
      <c r="J6" s="29"/>
      <c r="K6" s="105" t="str">
        <f>H6</f>
        <v>bar</v>
      </c>
      <c r="L6" s="107" t="str">
        <f>K6</f>
        <v>bar</v>
      </c>
      <c r="M6" s="107" t="str">
        <f t="shared" ref="M6:Q6" si="1">L6</f>
        <v>bar</v>
      </c>
      <c r="N6" s="107" t="str">
        <f t="shared" si="1"/>
        <v>bar</v>
      </c>
      <c r="O6" s="107" t="str">
        <f t="shared" si="1"/>
        <v>bar</v>
      </c>
      <c r="P6" s="107" t="str">
        <f t="shared" si="1"/>
        <v>bar</v>
      </c>
      <c r="Q6" s="107" t="str">
        <f t="shared" si="1"/>
        <v>bar</v>
      </c>
      <c r="R6" s="111" t="str">
        <f>S6</f>
        <v>bar</v>
      </c>
      <c r="S6" s="128" t="str">
        <f>M6</f>
        <v>bar</v>
      </c>
    </row>
    <row r="7" spans="1:20">
      <c r="A7" s="254">
        <v>0</v>
      </c>
      <c r="B7" s="118"/>
      <c r="C7" s="119"/>
      <c r="D7" s="119"/>
      <c r="E7" s="120"/>
      <c r="F7" s="155"/>
      <c r="G7" s="145"/>
      <c r="H7" s="62"/>
      <c r="I7" s="150"/>
      <c r="J7" s="29"/>
      <c r="K7" s="23"/>
      <c r="L7" s="126"/>
      <c r="M7" s="126"/>
      <c r="N7" s="101"/>
      <c r="O7" s="26"/>
      <c r="P7" s="109"/>
      <c r="Q7" s="109"/>
      <c r="R7" s="112"/>
      <c r="S7" s="69"/>
    </row>
    <row r="8" spans="1:20">
      <c r="A8" s="255">
        <f>$A$3*0.1</f>
        <v>-0.1</v>
      </c>
      <c r="B8" s="121"/>
      <c r="C8" s="122"/>
      <c r="D8" s="122"/>
      <c r="E8" s="123"/>
      <c r="F8" s="156"/>
      <c r="G8" s="146"/>
      <c r="H8" s="63"/>
      <c r="I8" s="151"/>
      <c r="J8" s="29"/>
      <c r="K8" s="104"/>
      <c r="L8" s="26"/>
      <c r="M8" s="26"/>
      <c r="N8" s="66"/>
      <c r="O8" s="26"/>
      <c r="P8" s="108"/>
      <c r="Q8" s="108"/>
      <c r="R8" s="114"/>
      <c r="S8" s="127"/>
    </row>
    <row r="9" spans="1:20">
      <c r="A9" s="255">
        <f>$A$3*0.2</f>
        <v>-0.2</v>
      </c>
      <c r="B9" s="121"/>
      <c r="C9" s="122"/>
      <c r="D9" s="122"/>
      <c r="E9" s="123"/>
      <c r="F9" s="156"/>
      <c r="G9" s="146"/>
      <c r="H9" s="63"/>
      <c r="I9" s="151"/>
      <c r="J9" s="29"/>
      <c r="K9" s="104"/>
      <c r="L9" s="26"/>
      <c r="M9" s="26"/>
      <c r="N9" s="66"/>
      <c r="O9" s="26"/>
      <c r="P9" s="108"/>
      <c r="Q9" s="108"/>
      <c r="R9" s="114"/>
      <c r="S9" s="127"/>
    </row>
    <row r="10" spans="1:20">
      <c r="A10" s="255">
        <f>$A$3*0.3</f>
        <v>-0.3</v>
      </c>
      <c r="B10" s="121"/>
      <c r="C10" s="122"/>
      <c r="D10" s="122"/>
      <c r="E10" s="123"/>
      <c r="F10" s="156"/>
      <c r="G10" s="146"/>
      <c r="H10" s="63"/>
      <c r="I10" s="151"/>
      <c r="J10" s="29"/>
      <c r="K10" s="104"/>
      <c r="L10" s="26"/>
      <c r="M10" s="26"/>
      <c r="N10" s="66"/>
      <c r="O10" s="26"/>
      <c r="P10" s="108"/>
      <c r="Q10" s="108"/>
      <c r="R10" s="114"/>
      <c r="S10" s="127"/>
    </row>
    <row r="11" spans="1:20">
      <c r="A11" s="255">
        <f>$A$3*0.4</f>
        <v>-0.4</v>
      </c>
      <c r="B11" s="121"/>
      <c r="C11" s="122"/>
      <c r="D11" s="122"/>
      <c r="E11" s="123"/>
      <c r="F11" s="156"/>
      <c r="G11" s="146"/>
      <c r="H11" s="63"/>
      <c r="I11" s="151"/>
      <c r="J11" s="29"/>
      <c r="K11" s="104"/>
      <c r="L11" s="26"/>
      <c r="M11" s="26"/>
      <c r="N11" s="66"/>
      <c r="O11" s="26"/>
      <c r="P11" s="108"/>
      <c r="Q11" s="108"/>
      <c r="R11" s="114"/>
      <c r="S11" s="127"/>
    </row>
    <row r="12" spans="1:20">
      <c r="A12" s="255">
        <f>$A$3*0.5</f>
        <v>-0.5</v>
      </c>
      <c r="B12" s="121"/>
      <c r="C12" s="122"/>
      <c r="D12" s="122"/>
      <c r="E12" s="123"/>
      <c r="F12" s="156"/>
      <c r="G12" s="146"/>
      <c r="H12" s="63"/>
      <c r="I12" s="151"/>
      <c r="J12" s="29"/>
      <c r="K12" s="104"/>
      <c r="L12" s="26"/>
      <c r="M12" s="26"/>
      <c r="N12" s="66"/>
      <c r="O12" s="26"/>
      <c r="P12" s="108"/>
      <c r="Q12" s="108"/>
      <c r="R12" s="114"/>
      <c r="S12" s="127"/>
    </row>
    <row r="13" spans="1:20">
      <c r="A13" s="255">
        <f>$A$3*0.6</f>
        <v>-0.6</v>
      </c>
      <c r="B13" s="121"/>
      <c r="C13" s="122"/>
      <c r="D13" s="122"/>
      <c r="E13" s="123"/>
      <c r="F13" s="156"/>
      <c r="G13" s="146"/>
      <c r="H13" s="63"/>
      <c r="I13" s="151"/>
      <c r="J13" s="29"/>
      <c r="K13" s="104"/>
      <c r="L13" s="26"/>
      <c r="M13" s="26"/>
      <c r="N13" s="66"/>
      <c r="O13" s="26"/>
      <c r="P13" s="108"/>
      <c r="Q13" s="108"/>
      <c r="R13" s="114"/>
      <c r="S13" s="127"/>
    </row>
    <row r="14" spans="1:20">
      <c r="A14" s="255">
        <f>$A$3*0.7</f>
        <v>-0.7</v>
      </c>
      <c r="B14" s="121"/>
      <c r="C14" s="122"/>
      <c r="D14" s="122"/>
      <c r="E14" s="123"/>
      <c r="F14" s="156"/>
      <c r="G14" s="146"/>
      <c r="H14" s="63"/>
      <c r="I14" s="151"/>
      <c r="J14" s="29"/>
      <c r="K14" s="104"/>
      <c r="L14" s="26"/>
      <c r="M14" s="26"/>
      <c r="N14" s="66"/>
      <c r="O14" s="26"/>
      <c r="P14" s="108"/>
      <c r="Q14" s="108"/>
      <c r="R14" s="114"/>
      <c r="S14" s="127"/>
    </row>
    <row r="15" spans="1:20">
      <c r="A15" s="255">
        <f>$A$3*0.8</f>
        <v>-0.8</v>
      </c>
      <c r="B15" s="121"/>
      <c r="C15" s="122"/>
      <c r="D15" s="122"/>
      <c r="E15" s="123"/>
      <c r="F15" s="156"/>
      <c r="G15" s="146"/>
      <c r="H15" s="63"/>
      <c r="I15" s="151"/>
      <c r="J15" s="29"/>
      <c r="K15" s="104"/>
      <c r="L15" s="26"/>
      <c r="M15" s="26"/>
      <c r="N15" s="66"/>
      <c r="O15" s="26"/>
      <c r="P15" s="108"/>
      <c r="Q15" s="108"/>
      <c r="R15" s="114"/>
      <c r="S15" s="127"/>
    </row>
    <row r="16" spans="1:20">
      <c r="A16" s="255">
        <f>$A$3*0.85</f>
        <v>-0.85</v>
      </c>
      <c r="B16" s="121"/>
      <c r="C16" s="122"/>
      <c r="D16" s="122"/>
      <c r="E16" s="123"/>
      <c r="F16" s="156"/>
      <c r="G16" s="146"/>
      <c r="H16" s="63"/>
      <c r="I16" s="151"/>
      <c r="J16" s="29"/>
      <c r="K16" s="104"/>
      <c r="L16" s="26"/>
      <c r="M16" s="24"/>
      <c r="N16" s="66"/>
      <c r="O16" s="26"/>
      <c r="P16" s="108"/>
      <c r="Q16" s="108"/>
      <c r="R16" s="114"/>
      <c r="S16" s="127"/>
    </row>
    <row r="17" spans="1:20" ht="14.95" thickBot="1">
      <c r="A17" s="256">
        <f>$A$3*0.9</f>
        <v>-0.9</v>
      </c>
      <c r="B17" s="121"/>
      <c r="C17" s="124"/>
      <c r="D17" s="124"/>
      <c r="E17" s="125"/>
      <c r="F17" s="157"/>
      <c r="G17" s="147"/>
      <c r="H17" s="64"/>
      <c r="I17" s="152"/>
      <c r="J17" s="29"/>
      <c r="K17" s="25"/>
      <c r="L17" s="106"/>
      <c r="M17" s="106"/>
      <c r="N17" s="67"/>
      <c r="O17" s="106"/>
      <c r="P17" s="110"/>
      <c r="Q17" s="110"/>
      <c r="R17" s="113"/>
      <c r="S17" s="70"/>
    </row>
    <row r="18" spans="1:20" s="1" customFormat="1" ht="19.7" thickBot="1">
      <c r="A18" s="99" t="str">
        <f>A4</f>
        <v>EA P2-21-</v>
      </c>
      <c r="B18" s="100" t="str">
        <f>B4</f>
        <v>XX</v>
      </c>
      <c r="C18" s="82"/>
      <c r="D18" s="82"/>
      <c r="E18" s="85" t="str">
        <f>A4</f>
        <v>EA P2-21-</v>
      </c>
      <c r="F18" s="86" t="str">
        <f>B4</f>
        <v>XX</v>
      </c>
      <c r="G18" s="82"/>
      <c r="H18" s="82"/>
      <c r="I18" s="83" t="str">
        <f>A4</f>
        <v>EA P2-21-</v>
      </c>
      <c r="J18" s="84" t="str">
        <f>B4</f>
        <v>XX</v>
      </c>
      <c r="K18" s="30"/>
      <c r="L18" s="31"/>
      <c r="M18" s="32"/>
      <c r="N18" s="32"/>
      <c r="O18" s="32"/>
      <c r="P18" s="29"/>
      <c r="Q18" s="29"/>
      <c r="R18" s="29"/>
      <c r="S18" s="233"/>
    </row>
    <row r="19" spans="1:20" ht="24.45" thickBot="1">
      <c r="A19" s="14" t="s">
        <v>13</v>
      </c>
      <c r="B19" s="96"/>
      <c r="C19" s="55"/>
      <c r="D19" s="29"/>
      <c r="E19" s="14" t="s">
        <v>35</v>
      </c>
      <c r="F19" s="56" t="s">
        <v>88</v>
      </c>
      <c r="G19" s="57"/>
      <c r="H19" s="29"/>
      <c r="I19" s="87" t="s">
        <v>36</v>
      </c>
      <c r="J19" s="171"/>
      <c r="K19" s="15" t="s">
        <v>14</v>
      </c>
      <c r="L19" s="29"/>
      <c r="M19" s="162" t="s">
        <v>56</v>
      </c>
      <c r="N19" s="161"/>
      <c r="O19" s="29"/>
      <c r="P19" s="29"/>
      <c r="Q19" s="29"/>
      <c r="R19" s="29"/>
      <c r="S19" s="233"/>
    </row>
    <row r="20" spans="1:20" ht="19.7" thickBot="1">
      <c r="A20" s="89" t="s">
        <v>46</v>
      </c>
      <c r="B20" s="96"/>
      <c r="C20" s="55"/>
      <c r="D20" s="29"/>
      <c r="E20" s="10" t="s">
        <v>15</v>
      </c>
      <c r="F20" s="40">
        <f>A3</f>
        <v>-1</v>
      </c>
      <c r="G20" s="11" t="str">
        <f>B3</f>
        <v>bar</v>
      </c>
      <c r="H20" s="29"/>
      <c r="I20" s="51" t="s">
        <v>32</v>
      </c>
      <c r="J20" s="172"/>
      <c r="K20" s="15" t="s">
        <v>14</v>
      </c>
      <c r="L20" s="29"/>
      <c r="M20" s="158" t="s">
        <v>54</v>
      </c>
      <c r="N20" s="220">
        <v>1.2</v>
      </c>
      <c r="O20" s="226" t="s">
        <v>17</v>
      </c>
      <c r="P20" s="253" t="s">
        <v>76</v>
      </c>
      <c r="Q20" s="226" t="s">
        <v>77</v>
      </c>
      <c r="R20" s="29"/>
      <c r="S20" s="233"/>
      <c r="T20" s="2"/>
    </row>
    <row r="21" spans="1:20" ht="14.95" thickBot="1">
      <c r="A21" s="88" t="s">
        <v>47</v>
      </c>
      <c r="B21" s="96"/>
      <c r="C21" s="55"/>
      <c r="D21" s="29"/>
      <c r="E21" s="135" t="s">
        <v>87</v>
      </c>
      <c r="F21" s="202">
        <f>E3</f>
        <v>2E-3</v>
      </c>
      <c r="G21" s="13" t="str">
        <f>G20</f>
        <v>bar</v>
      </c>
      <c r="H21" s="29"/>
      <c r="I21" s="141" t="s">
        <v>53</v>
      </c>
      <c r="J21" s="173">
        <v>1.2</v>
      </c>
      <c r="K21" s="137" t="s">
        <v>17</v>
      </c>
      <c r="L21" s="29"/>
      <c r="M21" s="259"/>
      <c r="N21" s="259"/>
      <c r="O21" s="2"/>
      <c r="P21" s="29"/>
      <c r="Q21" s="29"/>
      <c r="R21" s="29"/>
      <c r="S21" s="233"/>
      <c r="T21" s="8"/>
    </row>
    <row r="22" spans="1:20" ht="17" thickBot="1">
      <c r="A22" s="93" t="s">
        <v>15</v>
      </c>
      <c r="B22" s="94"/>
      <c r="C22" s="95" t="str">
        <f>B3</f>
        <v>bar</v>
      </c>
      <c r="D22" s="29"/>
      <c r="E22" s="12" t="s">
        <v>18</v>
      </c>
      <c r="F22" s="252">
        <f>E4</f>
        <v>0.01</v>
      </c>
      <c r="G22" s="13" t="str">
        <f>F4</f>
        <v>F.S.</v>
      </c>
      <c r="H22" s="29"/>
      <c r="I22" s="138" t="s">
        <v>51</v>
      </c>
      <c r="J22" s="139"/>
      <c r="K22" s="140" t="s">
        <v>52</v>
      </c>
      <c r="L22" s="29"/>
      <c r="M22" s="259"/>
      <c r="N22" s="260"/>
      <c r="O22" s="2"/>
      <c r="P22" s="29"/>
      <c r="Q22" s="29"/>
      <c r="R22" s="29"/>
      <c r="S22" s="233"/>
      <c r="T22" s="2"/>
    </row>
    <row r="23" spans="1:20" ht="17" thickBot="1">
      <c r="A23" s="90" t="s">
        <v>16</v>
      </c>
      <c r="B23" s="91"/>
      <c r="C23" s="92" t="str">
        <f>C22</f>
        <v>bar</v>
      </c>
      <c r="D23" s="29"/>
      <c r="E23" s="28" t="s">
        <v>26</v>
      </c>
      <c r="F23" s="132"/>
      <c r="G23" s="65" t="str">
        <f>G21</f>
        <v>bar</v>
      </c>
      <c r="H23" s="29"/>
      <c r="I23" s="167" t="s">
        <v>19</v>
      </c>
      <c r="J23" s="169"/>
      <c r="K23" s="168" t="s">
        <v>17</v>
      </c>
      <c r="L23" s="29"/>
      <c r="M23" s="259"/>
      <c r="N23" s="260"/>
      <c r="O23" s="2"/>
      <c r="P23" s="29"/>
      <c r="Q23" s="29"/>
      <c r="R23" s="29"/>
      <c r="S23" s="233"/>
      <c r="T23" s="2"/>
    </row>
    <row r="24" spans="1:20" ht="17" thickBot="1">
      <c r="A24" s="16" t="s">
        <v>33</v>
      </c>
      <c r="B24" s="131"/>
      <c r="C24" s="9" t="s">
        <v>25</v>
      </c>
      <c r="D24" s="33"/>
      <c r="E24" s="29"/>
      <c r="F24" s="29"/>
      <c r="G24" s="29"/>
      <c r="H24" s="29"/>
      <c r="I24" s="19" t="s">
        <v>23</v>
      </c>
      <c r="J24" s="170"/>
      <c r="K24" s="20" t="s">
        <v>20</v>
      </c>
      <c r="L24" s="262" t="s">
        <v>67</v>
      </c>
      <c r="M24" s="263"/>
      <c r="N24" s="264" t="s">
        <v>64</v>
      </c>
      <c r="O24" s="265"/>
      <c r="P24" s="265"/>
      <c r="Q24" s="265"/>
      <c r="R24" s="266"/>
      <c r="S24" s="233"/>
      <c r="T24" s="2"/>
    </row>
    <row r="25" spans="1:20" ht="16.3" thickBot="1">
      <c r="A25" s="136" t="s">
        <v>50</v>
      </c>
      <c r="B25" s="103"/>
      <c r="C25" s="17" t="str">
        <f>C22</f>
        <v>bar</v>
      </c>
      <c r="D25" s="34"/>
      <c r="E25" s="2"/>
      <c r="F25" s="29"/>
      <c r="G25" s="29"/>
      <c r="H25" s="29"/>
      <c r="I25" s="253" t="s">
        <v>58</v>
      </c>
      <c r="J25" s="165"/>
      <c r="K25" s="166" t="s">
        <v>59</v>
      </c>
      <c r="L25" s="35"/>
      <c r="M25" s="234"/>
      <c r="N25" s="267" t="s">
        <v>65</v>
      </c>
      <c r="O25" s="268"/>
      <c r="P25" s="268"/>
      <c r="Q25" s="268"/>
      <c r="R25" s="269"/>
      <c r="S25" s="233"/>
      <c r="T25" s="2"/>
    </row>
    <row r="26" spans="1:20" ht="19.7" thickBot="1">
      <c r="A26" s="133" t="s">
        <v>22</v>
      </c>
      <c r="B26" s="102"/>
      <c r="C26" s="18" t="str">
        <f>C22</f>
        <v>bar</v>
      </c>
      <c r="D26" s="235"/>
      <c r="E26" s="71" t="s">
        <v>49</v>
      </c>
      <c r="F26" s="72"/>
      <c r="G26" s="72"/>
      <c r="H26" s="72"/>
      <c r="I26" s="73"/>
      <c r="J26" s="73"/>
      <c r="K26" s="74"/>
      <c r="L26" s="75"/>
      <c r="M26" s="236"/>
      <c r="N26" s="236"/>
      <c r="O26" s="236"/>
      <c r="P26" s="236"/>
      <c r="Q26" s="237"/>
      <c r="R26" s="237"/>
      <c r="S26" s="238"/>
      <c r="T26" s="2"/>
    </row>
    <row r="28" spans="1:20" ht="18.350000000000001">
      <c r="A28" s="250" t="s">
        <v>85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90"/>
      <c r="N28" s="191"/>
      <c r="O28" s="189"/>
    </row>
    <row r="29" spans="1:20" ht="18.350000000000001">
      <c r="A29" s="250" t="s">
        <v>86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92"/>
      <c r="N29" s="191"/>
      <c r="O29" s="189"/>
    </row>
    <row r="30" spans="1:20" ht="18.350000000000001">
      <c r="A30" s="250" t="s">
        <v>92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</row>
    <row r="31" spans="1:20" ht="17.7">
      <c r="A31" s="193" t="s">
        <v>93</v>
      </c>
      <c r="B31" s="189"/>
      <c r="C31" s="194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</row>
    <row r="32" spans="1:20" ht="15.65">
      <c r="A32" s="195" t="s">
        <v>96</v>
      </c>
      <c r="B32" s="189"/>
      <c r="C32" s="196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</row>
    <row r="33" spans="1:15">
      <c r="A33"/>
      <c r="B33"/>
      <c r="C33" s="178"/>
      <c r="D33"/>
      <c r="J33" s="179"/>
    </row>
    <row r="34" spans="1:15" ht="21.1">
      <c r="A34" s="181" t="s">
        <v>62</v>
      </c>
      <c r="B34" s="182"/>
      <c r="C34" s="182"/>
      <c r="D34" s="182"/>
      <c r="E34" s="182"/>
      <c r="F34" s="182"/>
      <c r="G34" s="182"/>
      <c r="H34" s="182"/>
      <c r="I34" s="182"/>
      <c r="K34" s="2"/>
      <c r="L34" s="239"/>
      <c r="M34" s="243"/>
      <c r="N34" s="1"/>
      <c r="O34" s="1"/>
    </row>
    <row r="35" spans="1:15" ht="14.95">
      <c r="A35" s="183" t="s">
        <v>66</v>
      </c>
      <c r="B35" s="184"/>
      <c r="C35" s="184"/>
      <c r="D35" s="185" t="s">
        <v>63</v>
      </c>
      <c r="E35" s="182"/>
      <c r="F35" s="182"/>
      <c r="G35" s="182"/>
      <c r="H35" s="182"/>
      <c r="I35" s="182"/>
      <c r="K35" s="2"/>
      <c r="L35" s="257"/>
      <c r="M35" s="271"/>
      <c r="N35" s="1"/>
      <c r="O35" s="1"/>
    </row>
    <row r="36" spans="1:15" ht="15.65">
      <c r="A36" s="186"/>
      <c r="B36" s="182"/>
      <c r="C36" s="182"/>
      <c r="D36" s="182"/>
      <c r="E36" s="182"/>
      <c r="F36" s="182"/>
      <c r="G36" s="182"/>
      <c r="H36" s="182"/>
      <c r="I36" s="182"/>
      <c r="J36" s="1"/>
      <c r="K36" s="1"/>
      <c r="L36" s="239"/>
      <c r="M36" s="240"/>
      <c r="N36" s="1"/>
      <c r="O36" s="1"/>
    </row>
    <row r="37" spans="1:15" ht="14.95">
      <c r="A37" s="183" t="s">
        <v>67</v>
      </c>
      <c r="B37" s="182"/>
      <c r="C37" s="182"/>
      <c r="D37" s="261" t="s">
        <v>64</v>
      </c>
      <c r="E37" s="182"/>
      <c r="F37" s="182"/>
      <c r="G37" s="182"/>
      <c r="H37" s="182"/>
      <c r="I37" s="182"/>
      <c r="J37" s="1"/>
      <c r="K37" s="1"/>
      <c r="L37" s="257"/>
      <c r="M37" s="241"/>
      <c r="N37" s="1"/>
      <c r="O37" s="1"/>
    </row>
    <row r="38" spans="1:15">
      <c r="A38" s="187"/>
      <c r="B38" s="182"/>
      <c r="C38" s="182"/>
      <c r="D38" s="182"/>
      <c r="E38" s="182"/>
      <c r="F38" s="182"/>
      <c r="G38" s="182"/>
      <c r="H38" s="182"/>
      <c r="I38" s="182"/>
      <c r="J38" s="1"/>
      <c r="K38" s="1"/>
      <c r="L38" s="257"/>
      <c r="M38" s="258"/>
      <c r="N38" s="1"/>
      <c r="O38" s="1"/>
    </row>
    <row r="39" spans="1:15" ht="14.95">
      <c r="A39" s="183" t="s">
        <v>68</v>
      </c>
      <c r="B39" s="182"/>
      <c r="C39" s="182"/>
      <c r="D39" s="188" t="s">
        <v>65</v>
      </c>
      <c r="E39" s="182"/>
      <c r="F39" s="182"/>
      <c r="G39" s="182"/>
      <c r="H39" s="182"/>
      <c r="I39" s="182"/>
      <c r="J39" s="1"/>
      <c r="K39" s="1"/>
      <c r="L39" s="257"/>
      <c r="M39" s="241"/>
      <c r="N39" s="1"/>
      <c r="O39" s="1"/>
    </row>
    <row r="40" spans="1:15" ht="14.95">
      <c r="A40" s="183" t="s">
        <v>69</v>
      </c>
      <c r="B40" s="182"/>
      <c r="C40" s="182"/>
      <c r="D40" s="182"/>
      <c r="E40" s="182"/>
      <c r="F40" s="182"/>
      <c r="G40" s="182"/>
      <c r="H40" s="182"/>
      <c r="I40" s="182"/>
      <c r="J40" s="1"/>
      <c r="K40" s="1"/>
      <c r="L40" s="257"/>
      <c r="M40" s="270"/>
      <c r="N40" s="1"/>
      <c r="O40" s="1"/>
    </row>
    <row r="41" spans="1:15">
      <c r="K41" s="1"/>
      <c r="L41" s="257"/>
      <c r="M41" s="270"/>
      <c r="N41" s="1"/>
      <c r="O41" s="1"/>
    </row>
    <row r="42" spans="1:15" ht="19.05">
      <c r="K42" s="1"/>
      <c r="L42" s="257"/>
      <c r="M42" s="275"/>
      <c r="N42" s="1"/>
      <c r="O42" s="1"/>
    </row>
    <row r="43" spans="1:15">
      <c r="K43" s="1"/>
      <c r="L43" s="1"/>
      <c r="M43" s="1"/>
      <c r="N43" s="1"/>
      <c r="O43" s="1"/>
    </row>
    <row r="44" spans="1:15" ht="16.3">
      <c r="K44" s="1"/>
      <c r="L44" s="276"/>
      <c r="M44" s="280"/>
      <c r="N44" s="1"/>
      <c r="O44" s="1"/>
    </row>
    <row r="45" spans="1:15">
      <c r="K45" s="1"/>
      <c r="L45" s="1"/>
      <c r="M45" s="1"/>
      <c r="N45" s="1"/>
      <c r="O45" s="1"/>
    </row>
    <row r="46" spans="1:15" ht="19.05">
      <c r="K46" s="1"/>
      <c r="L46" s="278"/>
      <c r="M46" s="279"/>
      <c r="N46" s="1"/>
      <c r="O46" s="1"/>
    </row>
    <row r="47" spans="1:15" ht="15.65">
      <c r="A47" s="180" t="s">
        <v>61</v>
      </c>
      <c r="L47" s="2"/>
      <c r="M47" s="244"/>
      <c r="N47" s="249"/>
      <c r="O47" s="242"/>
    </row>
    <row r="48" spans="1:15">
      <c r="O48" s="203"/>
    </row>
    <row r="49" spans="15:15">
      <c r="O49" s="206"/>
    </row>
  </sheetData>
  <mergeCells count="1">
    <mergeCell ref="C4:D4"/>
  </mergeCells>
  <hyperlinks>
    <hyperlink ref="D35" r:id="rId1" xr:uid="{00000000-0004-0000-0000-000000000000}"/>
    <hyperlink ref="D37" r:id="rId2" xr:uid="{00000000-0004-0000-0000-000001000000}"/>
    <hyperlink ref="D39" r:id="rId3" xr:uid="{00000000-0004-0000-0000-000002000000}"/>
    <hyperlink ref="N24" r:id="rId4" xr:uid="{5F97AE15-843F-4948-9F3D-6D73C0D670D3}"/>
    <hyperlink ref="N25" r:id="rId5" xr:uid="{84C75CDB-7C91-47D7-BCE5-3066AD583608}"/>
  </hyperlinks>
  <pageMargins left="0.7" right="0.7" top="0.75" bottom="0.75" header="0.3" footer="0.3"/>
  <pageSetup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topLeftCell="A24" zoomScaleNormal="100" workbookViewId="0">
      <selection activeCell="K34" sqref="K34:P47"/>
    </sheetView>
  </sheetViews>
  <sheetFormatPr baseColWidth="10" defaultRowHeight="14.3"/>
  <cols>
    <col min="1" max="1" width="21.125" style="1" customWidth="1"/>
    <col min="2" max="6" width="12.75" style="1" customWidth="1"/>
    <col min="7" max="7" width="12.625" style="1" customWidth="1"/>
    <col min="8" max="8" width="12.75" style="1" customWidth="1"/>
    <col min="9" max="9" width="13.625" style="1" customWidth="1"/>
    <col min="10" max="10" width="11.25" customWidth="1"/>
    <col min="11" max="19" width="14.75" customWidth="1"/>
    <col min="20" max="20" width="11.625" customWidth="1"/>
    <col min="194" max="194" width="17.75" customWidth="1"/>
    <col min="195" max="197" width="12.75" customWidth="1"/>
    <col min="198" max="198" width="13.125" customWidth="1"/>
    <col min="199" max="199" width="12.75" customWidth="1"/>
    <col min="200" max="200" width="11" customWidth="1"/>
    <col min="201" max="201" width="12.625" customWidth="1"/>
    <col min="202" max="202" width="11.375" customWidth="1"/>
    <col min="203" max="203" width="8.625" customWidth="1"/>
    <col min="204" max="204" width="11.375" customWidth="1"/>
    <col min="205" max="205" width="11" customWidth="1"/>
    <col min="206" max="206" width="10.875" customWidth="1"/>
    <col min="207" max="207" width="11.75" customWidth="1"/>
    <col min="208" max="209" width="11" customWidth="1"/>
    <col min="210" max="211" width="11.625" customWidth="1"/>
    <col min="212" max="220" width="11.75" customWidth="1"/>
    <col min="221" max="221" width="9.75" customWidth="1"/>
    <col min="222" max="222" width="6.25" customWidth="1"/>
    <col min="223" max="223" width="10.375" customWidth="1"/>
    <col min="224" max="224" width="5" customWidth="1"/>
    <col min="225" max="225" width="11.375" customWidth="1"/>
    <col min="226" max="226" width="6.125" customWidth="1"/>
    <col min="227" max="227" width="6.375" customWidth="1"/>
    <col min="228" max="232" width="10.75" customWidth="1"/>
    <col min="233" max="236" width="11.375" customWidth="1"/>
    <col min="237" max="237" width="7.625" customWidth="1"/>
    <col min="238" max="244" width="10.875" customWidth="1"/>
    <col min="245" max="245" width="11.375" customWidth="1"/>
    <col min="246" max="247" width="9.375" bestFit="1" customWidth="1"/>
    <col min="248" max="248" width="14" bestFit="1" customWidth="1"/>
    <col min="249" max="249" width="12.375" customWidth="1"/>
    <col min="250" max="250" width="10.125" customWidth="1"/>
    <col min="251" max="251" width="11.75" customWidth="1"/>
    <col min="252" max="252" width="13.375" customWidth="1"/>
    <col min="253" max="253" width="13" customWidth="1"/>
    <col min="254" max="254" width="18.25" bestFit="1" customWidth="1"/>
    <col min="255" max="255" width="11.75" customWidth="1"/>
    <col min="256" max="256" width="13.375" customWidth="1"/>
    <col min="257" max="257" width="15.875" customWidth="1"/>
    <col min="259" max="259" width="21.25" customWidth="1"/>
    <col min="260" max="260" width="11.625" customWidth="1"/>
    <col min="261" max="261" width="6.625" customWidth="1"/>
    <col min="262" max="262" width="5.25" customWidth="1"/>
    <col min="263" max="263" width="5.75" customWidth="1"/>
    <col min="264" max="264" width="8" customWidth="1"/>
    <col min="265" max="265" width="7" customWidth="1"/>
    <col min="266" max="266" width="9.25" customWidth="1"/>
    <col min="267" max="267" width="19.25" customWidth="1"/>
    <col min="450" max="450" width="17.75" customWidth="1"/>
    <col min="451" max="453" width="12.75" customWidth="1"/>
    <col min="454" max="454" width="13.125" customWidth="1"/>
    <col min="455" max="455" width="12.75" customWidth="1"/>
    <col min="456" max="456" width="11" customWidth="1"/>
    <col min="457" max="457" width="12.625" customWidth="1"/>
    <col min="458" max="458" width="11.375" customWidth="1"/>
    <col min="459" max="459" width="8.625" customWidth="1"/>
    <col min="460" max="460" width="11.375" customWidth="1"/>
    <col min="461" max="461" width="11" customWidth="1"/>
    <col min="462" max="462" width="10.875" customWidth="1"/>
    <col min="463" max="463" width="11.75" customWidth="1"/>
    <col min="464" max="465" width="11" customWidth="1"/>
    <col min="466" max="467" width="11.625" customWidth="1"/>
    <col min="468" max="476" width="11.75" customWidth="1"/>
    <col min="477" max="477" width="9.75" customWidth="1"/>
    <col min="478" max="478" width="6.25" customWidth="1"/>
    <col min="479" max="479" width="10.375" customWidth="1"/>
    <col min="480" max="480" width="5" customWidth="1"/>
    <col min="481" max="481" width="11.375" customWidth="1"/>
    <col min="482" max="482" width="6.125" customWidth="1"/>
    <col min="483" max="483" width="6.375" customWidth="1"/>
    <col min="484" max="488" width="10.75" customWidth="1"/>
    <col min="489" max="492" width="11.375" customWidth="1"/>
    <col min="493" max="493" width="7.625" customWidth="1"/>
    <col min="494" max="500" width="10.875" customWidth="1"/>
    <col min="501" max="501" width="11.375" customWidth="1"/>
    <col min="502" max="503" width="9.375" bestFit="1" customWidth="1"/>
    <col min="504" max="504" width="14" bestFit="1" customWidth="1"/>
    <col min="505" max="505" width="12.375" customWidth="1"/>
    <col min="506" max="506" width="10.125" customWidth="1"/>
    <col min="507" max="507" width="11.75" customWidth="1"/>
    <col min="508" max="508" width="13.375" customWidth="1"/>
    <col min="509" max="509" width="13" customWidth="1"/>
    <col min="510" max="510" width="18.25" bestFit="1" customWidth="1"/>
    <col min="511" max="511" width="11.75" customWidth="1"/>
    <col min="512" max="512" width="13.375" customWidth="1"/>
    <col min="513" max="513" width="15.875" customWidth="1"/>
    <col min="515" max="515" width="21.25" customWidth="1"/>
    <col min="516" max="516" width="11.625" customWidth="1"/>
    <col min="517" max="517" width="6.625" customWidth="1"/>
    <col min="518" max="518" width="5.25" customWidth="1"/>
    <col min="519" max="519" width="5.75" customWidth="1"/>
    <col min="520" max="520" width="8" customWidth="1"/>
    <col min="521" max="521" width="7" customWidth="1"/>
    <col min="522" max="522" width="9.25" customWidth="1"/>
    <col min="523" max="523" width="19.25" customWidth="1"/>
    <col min="706" max="706" width="17.75" customWidth="1"/>
    <col min="707" max="709" width="12.75" customWidth="1"/>
    <col min="710" max="710" width="13.125" customWidth="1"/>
    <col min="711" max="711" width="12.75" customWidth="1"/>
    <col min="712" max="712" width="11" customWidth="1"/>
    <col min="713" max="713" width="12.625" customWidth="1"/>
    <col min="714" max="714" width="11.375" customWidth="1"/>
    <col min="715" max="715" width="8.625" customWidth="1"/>
    <col min="716" max="716" width="11.375" customWidth="1"/>
    <col min="717" max="717" width="11" customWidth="1"/>
    <col min="718" max="718" width="10.875" customWidth="1"/>
    <col min="719" max="719" width="11.75" customWidth="1"/>
    <col min="720" max="721" width="11" customWidth="1"/>
    <col min="722" max="723" width="11.625" customWidth="1"/>
    <col min="724" max="732" width="11.75" customWidth="1"/>
    <col min="733" max="733" width="9.75" customWidth="1"/>
    <col min="734" max="734" width="6.25" customWidth="1"/>
    <col min="735" max="735" width="10.375" customWidth="1"/>
    <col min="736" max="736" width="5" customWidth="1"/>
    <col min="737" max="737" width="11.375" customWidth="1"/>
    <col min="738" max="738" width="6.125" customWidth="1"/>
    <col min="739" max="739" width="6.375" customWidth="1"/>
    <col min="740" max="744" width="10.75" customWidth="1"/>
    <col min="745" max="748" width="11.375" customWidth="1"/>
    <col min="749" max="749" width="7.625" customWidth="1"/>
    <col min="750" max="756" width="10.875" customWidth="1"/>
    <col min="757" max="757" width="11.375" customWidth="1"/>
    <col min="758" max="759" width="9.375" bestFit="1" customWidth="1"/>
    <col min="760" max="760" width="14" bestFit="1" customWidth="1"/>
    <col min="761" max="761" width="12.375" customWidth="1"/>
    <col min="762" max="762" width="10.125" customWidth="1"/>
    <col min="763" max="763" width="11.75" customWidth="1"/>
    <col min="764" max="764" width="13.375" customWidth="1"/>
    <col min="765" max="765" width="13" customWidth="1"/>
    <col min="766" max="766" width="18.25" bestFit="1" customWidth="1"/>
    <col min="767" max="767" width="11.75" customWidth="1"/>
    <col min="768" max="768" width="13.375" customWidth="1"/>
    <col min="769" max="769" width="15.875" customWidth="1"/>
    <col min="771" max="771" width="21.25" customWidth="1"/>
    <col min="772" max="772" width="11.625" customWidth="1"/>
    <col min="773" max="773" width="6.625" customWidth="1"/>
    <col min="774" max="774" width="5.25" customWidth="1"/>
    <col min="775" max="775" width="5.75" customWidth="1"/>
    <col min="776" max="776" width="8" customWidth="1"/>
    <col min="777" max="777" width="7" customWidth="1"/>
    <col min="778" max="778" width="9.25" customWidth="1"/>
    <col min="779" max="779" width="19.25" customWidth="1"/>
    <col min="962" max="962" width="17.75" customWidth="1"/>
    <col min="963" max="965" width="12.75" customWidth="1"/>
    <col min="966" max="966" width="13.125" customWidth="1"/>
    <col min="967" max="967" width="12.75" customWidth="1"/>
    <col min="968" max="968" width="11" customWidth="1"/>
    <col min="969" max="969" width="12.625" customWidth="1"/>
    <col min="970" max="970" width="11.375" customWidth="1"/>
    <col min="971" max="971" width="8.625" customWidth="1"/>
    <col min="972" max="972" width="11.375" customWidth="1"/>
    <col min="973" max="973" width="11" customWidth="1"/>
    <col min="974" max="974" width="10.875" customWidth="1"/>
    <col min="975" max="975" width="11.75" customWidth="1"/>
    <col min="976" max="977" width="11" customWidth="1"/>
    <col min="978" max="979" width="11.625" customWidth="1"/>
    <col min="980" max="988" width="11.75" customWidth="1"/>
    <col min="989" max="989" width="9.75" customWidth="1"/>
    <col min="990" max="990" width="6.25" customWidth="1"/>
    <col min="991" max="991" width="10.375" customWidth="1"/>
    <col min="992" max="992" width="5" customWidth="1"/>
    <col min="993" max="993" width="11.375" customWidth="1"/>
    <col min="994" max="994" width="6.125" customWidth="1"/>
    <col min="995" max="995" width="6.375" customWidth="1"/>
    <col min="996" max="1000" width="10.75" customWidth="1"/>
    <col min="1001" max="1004" width="11.375" customWidth="1"/>
    <col min="1005" max="1005" width="7.625" customWidth="1"/>
    <col min="1006" max="1012" width="10.875" customWidth="1"/>
    <col min="1013" max="1013" width="11.375" customWidth="1"/>
    <col min="1014" max="1015" width="9.375" bestFit="1" customWidth="1"/>
    <col min="1016" max="1016" width="14" bestFit="1" customWidth="1"/>
    <col min="1017" max="1017" width="12.375" customWidth="1"/>
    <col min="1018" max="1018" width="10.125" customWidth="1"/>
    <col min="1019" max="1019" width="11.75" customWidth="1"/>
    <col min="1020" max="1020" width="13.375" customWidth="1"/>
    <col min="1021" max="1021" width="13" customWidth="1"/>
    <col min="1022" max="1022" width="18.25" bestFit="1" customWidth="1"/>
    <col min="1023" max="1023" width="11.75" customWidth="1"/>
    <col min="1024" max="1024" width="13.375" customWidth="1"/>
    <col min="1025" max="1025" width="15.875" customWidth="1"/>
    <col min="1027" max="1027" width="21.25" customWidth="1"/>
    <col min="1028" max="1028" width="11.625" customWidth="1"/>
    <col min="1029" max="1029" width="6.625" customWidth="1"/>
    <col min="1030" max="1030" width="5.25" customWidth="1"/>
    <col min="1031" max="1031" width="5.75" customWidth="1"/>
    <col min="1032" max="1032" width="8" customWidth="1"/>
    <col min="1033" max="1033" width="7" customWidth="1"/>
    <col min="1034" max="1034" width="9.25" customWidth="1"/>
    <col min="1035" max="1035" width="19.25" customWidth="1"/>
    <col min="1218" max="1218" width="17.75" customWidth="1"/>
    <col min="1219" max="1221" width="12.75" customWidth="1"/>
    <col min="1222" max="1222" width="13.125" customWidth="1"/>
    <col min="1223" max="1223" width="12.75" customWidth="1"/>
    <col min="1224" max="1224" width="11" customWidth="1"/>
    <col min="1225" max="1225" width="12.625" customWidth="1"/>
    <col min="1226" max="1226" width="11.375" customWidth="1"/>
    <col min="1227" max="1227" width="8.625" customWidth="1"/>
    <col min="1228" max="1228" width="11.375" customWidth="1"/>
    <col min="1229" max="1229" width="11" customWidth="1"/>
    <col min="1230" max="1230" width="10.875" customWidth="1"/>
    <col min="1231" max="1231" width="11.75" customWidth="1"/>
    <col min="1232" max="1233" width="11" customWidth="1"/>
    <col min="1234" max="1235" width="11.625" customWidth="1"/>
    <col min="1236" max="1244" width="11.75" customWidth="1"/>
    <col min="1245" max="1245" width="9.75" customWidth="1"/>
    <col min="1246" max="1246" width="6.25" customWidth="1"/>
    <col min="1247" max="1247" width="10.375" customWidth="1"/>
    <col min="1248" max="1248" width="5" customWidth="1"/>
    <col min="1249" max="1249" width="11.375" customWidth="1"/>
    <col min="1250" max="1250" width="6.125" customWidth="1"/>
    <col min="1251" max="1251" width="6.375" customWidth="1"/>
    <col min="1252" max="1256" width="10.75" customWidth="1"/>
    <col min="1257" max="1260" width="11.375" customWidth="1"/>
    <col min="1261" max="1261" width="7.625" customWidth="1"/>
    <col min="1262" max="1268" width="10.875" customWidth="1"/>
    <col min="1269" max="1269" width="11.375" customWidth="1"/>
    <col min="1270" max="1271" width="9.375" bestFit="1" customWidth="1"/>
    <col min="1272" max="1272" width="14" bestFit="1" customWidth="1"/>
    <col min="1273" max="1273" width="12.375" customWidth="1"/>
    <col min="1274" max="1274" width="10.125" customWidth="1"/>
    <col min="1275" max="1275" width="11.75" customWidth="1"/>
    <col min="1276" max="1276" width="13.375" customWidth="1"/>
    <col min="1277" max="1277" width="13" customWidth="1"/>
    <col min="1278" max="1278" width="18.25" bestFit="1" customWidth="1"/>
    <col min="1279" max="1279" width="11.75" customWidth="1"/>
    <col min="1280" max="1280" width="13.375" customWidth="1"/>
    <col min="1281" max="1281" width="15.875" customWidth="1"/>
    <col min="1283" max="1283" width="21.25" customWidth="1"/>
    <col min="1284" max="1284" width="11.625" customWidth="1"/>
    <col min="1285" max="1285" width="6.625" customWidth="1"/>
    <col min="1286" max="1286" width="5.25" customWidth="1"/>
    <col min="1287" max="1287" width="5.75" customWidth="1"/>
    <col min="1288" max="1288" width="8" customWidth="1"/>
    <col min="1289" max="1289" width="7" customWidth="1"/>
    <col min="1290" max="1290" width="9.25" customWidth="1"/>
    <col min="1291" max="1291" width="19.25" customWidth="1"/>
    <col min="1474" max="1474" width="17.75" customWidth="1"/>
    <col min="1475" max="1477" width="12.75" customWidth="1"/>
    <col min="1478" max="1478" width="13.125" customWidth="1"/>
    <col min="1479" max="1479" width="12.75" customWidth="1"/>
    <col min="1480" max="1480" width="11" customWidth="1"/>
    <col min="1481" max="1481" width="12.625" customWidth="1"/>
    <col min="1482" max="1482" width="11.375" customWidth="1"/>
    <col min="1483" max="1483" width="8.625" customWidth="1"/>
    <col min="1484" max="1484" width="11.375" customWidth="1"/>
    <col min="1485" max="1485" width="11" customWidth="1"/>
    <col min="1486" max="1486" width="10.875" customWidth="1"/>
    <col min="1487" max="1487" width="11.75" customWidth="1"/>
    <col min="1488" max="1489" width="11" customWidth="1"/>
    <col min="1490" max="1491" width="11.625" customWidth="1"/>
    <col min="1492" max="1500" width="11.75" customWidth="1"/>
    <col min="1501" max="1501" width="9.75" customWidth="1"/>
    <col min="1502" max="1502" width="6.25" customWidth="1"/>
    <col min="1503" max="1503" width="10.375" customWidth="1"/>
    <col min="1504" max="1504" width="5" customWidth="1"/>
    <col min="1505" max="1505" width="11.375" customWidth="1"/>
    <col min="1506" max="1506" width="6.125" customWidth="1"/>
    <col min="1507" max="1507" width="6.375" customWidth="1"/>
    <col min="1508" max="1512" width="10.75" customWidth="1"/>
    <col min="1513" max="1516" width="11.375" customWidth="1"/>
    <col min="1517" max="1517" width="7.625" customWidth="1"/>
    <col min="1518" max="1524" width="10.875" customWidth="1"/>
    <col min="1525" max="1525" width="11.375" customWidth="1"/>
    <col min="1526" max="1527" width="9.375" bestFit="1" customWidth="1"/>
    <col min="1528" max="1528" width="14" bestFit="1" customWidth="1"/>
    <col min="1529" max="1529" width="12.375" customWidth="1"/>
    <col min="1530" max="1530" width="10.125" customWidth="1"/>
    <col min="1531" max="1531" width="11.75" customWidth="1"/>
    <col min="1532" max="1532" width="13.375" customWidth="1"/>
    <col min="1533" max="1533" width="13" customWidth="1"/>
    <col min="1534" max="1534" width="18.25" bestFit="1" customWidth="1"/>
    <col min="1535" max="1535" width="11.75" customWidth="1"/>
    <col min="1536" max="1536" width="13.375" customWidth="1"/>
    <col min="1537" max="1537" width="15.875" customWidth="1"/>
    <col min="1539" max="1539" width="21.25" customWidth="1"/>
    <col min="1540" max="1540" width="11.625" customWidth="1"/>
    <col min="1541" max="1541" width="6.625" customWidth="1"/>
    <col min="1542" max="1542" width="5.25" customWidth="1"/>
    <col min="1543" max="1543" width="5.75" customWidth="1"/>
    <col min="1544" max="1544" width="8" customWidth="1"/>
    <col min="1545" max="1545" width="7" customWidth="1"/>
    <col min="1546" max="1546" width="9.25" customWidth="1"/>
    <col min="1547" max="1547" width="19.25" customWidth="1"/>
    <col min="1730" max="1730" width="17.75" customWidth="1"/>
    <col min="1731" max="1733" width="12.75" customWidth="1"/>
    <col min="1734" max="1734" width="13.125" customWidth="1"/>
    <col min="1735" max="1735" width="12.75" customWidth="1"/>
    <col min="1736" max="1736" width="11" customWidth="1"/>
    <col min="1737" max="1737" width="12.625" customWidth="1"/>
    <col min="1738" max="1738" width="11.375" customWidth="1"/>
    <col min="1739" max="1739" width="8.625" customWidth="1"/>
    <col min="1740" max="1740" width="11.375" customWidth="1"/>
    <col min="1741" max="1741" width="11" customWidth="1"/>
    <col min="1742" max="1742" width="10.875" customWidth="1"/>
    <col min="1743" max="1743" width="11.75" customWidth="1"/>
    <col min="1744" max="1745" width="11" customWidth="1"/>
    <col min="1746" max="1747" width="11.625" customWidth="1"/>
    <col min="1748" max="1756" width="11.75" customWidth="1"/>
    <col min="1757" max="1757" width="9.75" customWidth="1"/>
    <col min="1758" max="1758" width="6.25" customWidth="1"/>
    <col min="1759" max="1759" width="10.375" customWidth="1"/>
    <col min="1760" max="1760" width="5" customWidth="1"/>
    <col min="1761" max="1761" width="11.375" customWidth="1"/>
    <col min="1762" max="1762" width="6.125" customWidth="1"/>
    <col min="1763" max="1763" width="6.375" customWidth="1"/>
    <col min="1764" max="1768" width="10.75" customWidth="1"/>
    <col min="1769" max="1772" width="11.375" customWidth="1"/>
    <col min="1773" max="1773" width="7.625" customWidth="1"/>
    <col min="1774" max="1780" width="10.875" customWidth="1"/>
    <col min="1781" max="1781" width="11.375" customWidth="1"/>
    <col min="1782" max="1783" width="9.375" bestFit="1" customWidth="1"/>
    <col min="1784" max="1784" width="14" bestFit="1" customWidth="1"/>
    <col min="1785" max="1785" width="12.375" customWidth="1"/>
    <col min="1786" max="1786" width="10.125" customWidth="1"/>
    <col min="1787" max="1787" width="11.75" customWidth="1"/>
    <col min="1788" max="1788" width="13.375" customWidth="1"/>
    <col min="1789" max="1789" width="13" customWidth="1"/>
    <col min="1790" max="1790" width="18.25" bestFit="1" customWidth="1"/>
    <col min="1791" max="1791" width="11.75" customWidth="1"/>
    <col min="1792" max="1792" width="13.375" customWidth="1"/>
    <col min="1793" max="1793" width="15.875" customWidth="1"/>
    <col min="1795" max="1795" width="21.25" customWidth="1"/>
    <col min="1796" max="1796" width="11.625" customWidth="1"/>
    <col min="1797" max="1797" width="6.625" customWidth="1"/>
    <col min="1798" max="1798" width="5.25" customWidth="1"/>
    <col min="1799" max="1799" width="5.75" customWidth="1"/>
    <col min="1800" max="1800" width="8" customWidth="1"/>
    <col min="1801" max="1801" width="7" customWidth="1"/>
    <col min="1802" max="1802" width="9.25" customWidth="1"/>
    <col min="1803" max="1803" width="19.25" customWidth="1"/>
    <col min="1986" max="1986" width="17.75" customWidth="1"/>
    <col min="1987" max="1989" width="12.75" customWidth="1"/>
    <col min="1990" max="1990" width="13.125" customWidth="1"/>
    <col min="1991" max="1991" width="12.75" customWidth="1"/>
    <col min="1992" max="1992" width="11" customWidth="1"/>
    <col min="1993" max="1993" width="12.625" customWidth="1"/>
    <col min="1994" max="1994" width="11.375" customWidth="1"/>
    <col min="1995" max="1995" width="8.625" customWidth="1"/>
    <col min="1996" max="1996" width="11.375" customWidth="1"/>
    <col min="1997" max="1997" width="11" customWidth="1"/>
    <col min="1998" max="1998" width="10.875" customWidth="1"/>
    <col min="1999" max="1999" width="11.75" customWidth="1"/>
    <col min="2000" max="2001" width="11" customWidth="1"/>
    <col min="2002" max="2003" width="11.625" customWidth="1"/>
    <col min="2004" max="2012" width="11.75" customWidth="1"/>
    <col min="2013" max="2013" width="9.75" customWidth="1"/>
    <col min="2014" max="2014" width="6.25" customWidth="1"/>
    <col min="2015" max="2015" width="10.375" customWidth="1"/>
    <col min="2016" max="2016" width="5" customWidth="1"/>
    <col min="2017" max="2017" width="11.375" customWidth="1"/>
    <col min="2018" max="2018" width="6.125" customWidth="1"/>
    <col min="2019" max="2019" width="6.375" customWidth="1"/>
    <col min="2020" max="2024" width="10.75" customWidth="1"/>
    <col min="2025" max="2028" width="11.375" customWidth="1"/>
    <col min="2029" max="2029" width="7.625" customWidth="1"/>
    <col min="2030" max="2036" width="10.875" customWidth="1"/>
    <col min="2037" max="2037" width="11.375" customWidth="1"/>
    <col min="2038" max="2039" width="9.375" bestFit="1" customWidth="1"/>
    <col min="2040" max="2040" width="14" bestFit="1" customWidth="1"/>
    <col min="2041" max="2041" width="12.375" customWidth="1"/>
    <col min="2042" max="2042" width="10.125" customWidth="1"/>
    <col min="2043" max="2043" width="11.75" customWidth="1"/>
    <col min="2044" max="2044" width="13.375" customWidth="1"/>
    <col min="2045" max="2045" width="13" customWidth="1"/>
    <col min="2046" max="2046" width="18.25" bestFit="1" customWidth="1"/>
    <col min="2047" max="2047" width="11.75" customWidth="1"/>
    <col min="2048" max="2048" width="13.375" customWidth="1"/>
    <col min="2049" max="2049" width="15.875" customWidth="1"/>
    <col min="2051" max="2051" width="21.25" customWidth="1"/>
    <col min="2052" max="2052" width="11.625" customWidth="1"/>
    <col min="2053" max="2053" width="6.625" customWidth="1"/>
    <col min="2054" max="2054" width="5.25" customWidth="1"/>
    <col min="2055" max="2055" width="5.75" customWidth="1"/>
    <col min="2056" max="2056" width="8" customWidth="1"/>
    <col min="2057" max="2057" width="7" customWidth="1"/>
    <col min="2058" max="2058" width="9.25" customWidth="1"/>
    <col min="2059" max="2059" width="19.25" customWidth="1"/>
    <col min="2242" max="2242" width="17.75" customWidth="1"/>
    <col min="2243" max="2245" width="12.75" customWidth="1"/>
    <col min="2246" max="2246" width="13.125" customWidth="1"/>
    <col min="2247" max="2247" width="12.75" customWidth="1"/>
    <col min="2248" max="2248" width="11" customWidth="1"/>
    <col min="2249" max="2249" width="12.625" customWidth="1"/>
    <col min="2250" max="2250" width="11.375" customWidth="1"/>
    <col min="2251" max="2251" width="8.625" customWidth="1"/>
    <col min="2252" max="2252" width="11.375" customWidth="1"/>
    <col min="2253" max="2253" width="11" customWidth="1"/>
    <col min="2254" max="2254" width="10.875" customWidth="1"/>
    <col min="2255" max="2255" width="11.75" customWidth="1"/>
    <col min="2256" max="2257" width="11" customWidth="1"/>
    <col min="2258" max="2259" width="11.625" customWidth="1"/>
    <col min="2260" max="2268" width="11.75" customWidth="1"/>
    <col min="2269" max="2269" width="9.75" customWidth="1"/>
    <col min="2270" max="2270" width="6.25" customWidth="1"/>
    <col min="2271" max="2271" width="10.375" customWidth="1"/>
    <col min="2272" max="2272" width="5" customWidth="1"/>
    <col min="2273" max="2273" width="11.375" customWidth="1"/>
    <col min="2274" max="2274" width="6.125" customWidth="1"/>
    <col min="2275" max="2275" width="6.375" customWidth="1"/>
    <col min="2276" max="2280" width="10.75" customWidth="1"/>
    <col min="2281" max="2284" width="11.375" customWidth="1"/>
    <col min="2285" max="2285" width="7.625" customWidth="1"/>
    <col min="2286" max="2292" width="10.875" customWidth="1"/>
    <col min="2293" max="2293" width="11.375" customWidth="1"/>
    <col min="2294" max="2295" width="9.375" bestFit="1" customWidth="1"/>
    <col min="2296" max="2296" width="14" bestFit="1" customWidth="1"/>
    <col min="2297" max="2297" width="12.375" customWidth="1"/>
    <col min="2298" max="2298" width="10.125" customWidth="1"/>
    <col min="2299" max="2299" width="11.75" customWidth="1"/>
    <col min="2300" max="2300" width="13.375" customWidth="1"/>
    <col min="2301" max="2301" width="13" customWidth="1"/>
    <col min="2302" max="2302" width="18.25" bestFit="1" customWidth="1"/>
    <col min="2303" max="2303" width="11.75" customWidth="1"/>
    <col min="2304" max="2304" width="13.375" customWidth="1"/>
    <col min="2305" max="2305" width="15.875" customWidth="1"/>
    <col min="2307" max="2307" width="21.25" customWidth="1"/>
    <col min="2308" max="2308" width="11.625" customWidth="1"/>
    <col min="2309" max="2309" width="6.625" customWidth="1"/>
    <col min="2310" max="2310" width="5.25" customWidth="1"/>
    <col min="2311" max="2311" width="5.75" customWidth="1"/>
    <col min="2312" max="2312" width="8" customWidth="1"/>
    <col min="2313" max="2313" width="7" customWidth="1"/>
    <col min="2314" max="2314" width="9.25" customWidth="1"/>
    <col min="2315" max="2315" width="19.25" customWidth="1"/>
    <col min="2498" max="2498" width="17.75" customWidth="1"/>
    <col min="2499" max="2501" width="12.75" customWidth="1"/>
    <col min="2502" max="2502" width="13.125" customWidth="1"/>
    <col min="2503" max="2503" width="12.75" customWidth="1"/>
    <col min="2504" max="2504" width="11" customWidth="1"/>
    <col min="2505" max="2505" width="12.625" customWidth="1"/>
    <col min="2506" max="2506" width="11.375" customWidth="1"/>
    <col min="2507" max="2507" width="8.625" customWidth="1"/>
    <col min="2508" max="2508" width="11.375" customWidth="1"/>
    <col min="2509" max="2509" width="11" customWidth="1"/>
    <col min="2510" max="2510" width="10.875" customWidth="1"/>
    <col min="2511" max="2511" width="11.75" customWidth="1"/>
    <col min="2512" max="2513" width="11" customWidth="1"/>
    <col min="2514" max="2515" width="11.625" customWidth="1"/>
    <col min="2516" max="2524" width="11.75" customWidth="1"/>
    <col min="2525" max="2525" width="9.75" customWidth="1"/>
    <col min="2526" max="2526" width="6.25" customWidth="1"/>
    <col min="2527" max="2527" width="10.375" customWidth="1"/>
    <col min="2528" max="2528" width="5" customWidth="1"/>
    <col min="2529" max="2529" width="11.375" customWidth="1"/>
    <col min="2530" max="2530" width="6.125" customWidth="1"/>
    <col min="2531" max="2531" width="6.375" customWidth="1"/>
    <col min="2532" max="2536" width="10.75" customWidth="1"/>
    <col min="2537" max="2540" width="11.375" customWidth="1"/>
    <col min="2541" max="2541" width="7.625" customWidth="1"/>
    <col min="2542" max="2548" width="10.875" customWidth="1"/>
    <col min="2549" max="2549" width="11.375" customWidth="1"/>
    <col min="2550" max="2551" width="9.375" bestFit="1" customWidth="1"/>
    <col min="2552" max="2552" width="14" bestFit="1" customWidth="1"/>
    <col min="2553" max="2553" width="12.375" customWidth="1"/>
    <col min="2554" max="2554" width="10.125" customWidth="1"/>
    <col min="2555" max="2555" width="11.75" customWidth="1"/>
    <col min="2556" max="2556" width="13.375" customWidth="1"/>
    <col min="2557" max="2557" width="13" customWidth="1"/>
    <col min="2558" max="2558" width="18.25" bestFit="1" customWidth="1"/>
    <col min="2559" max="2559" width="11.75" customWidth="1"/>
    <col min="2560" max="2560" width="13.375" customWidth="1"/>
    <col min="2561" max="2561" width="15.875" customWidth="1"/>
    <col min="2563" max="2563" width="21.25" customWidth="1"/>
    <col min="2564" max="2564" width="11.625" customWidth="1"/>
    <col min="2565" max="2565" width="6.625" customWidth="1"/>
    <col min="2566" max="2566" width="5.25" customWidth="1"/>
    <col min="2567" max="2567" width="5.75" customWidth="1"/>
    <col min="2568" max="2568" width="8" customWidth="1"/>
    <col min="2569" max="2569" width="7" customWidth="1"/>
    <col min="2570" max="2570" width="9.25" customWidth="1"/>
    <col min="2571" max="2571" width="19.25" customWidth="1"/>
    <col min="2754" max="2754" width="17.75" customWidth="1"/>
    <col min="2755" max="2757" width="12.75" customWidth="1"/>
    <col min="2758" max="2758" width="13.125" customWidth="1"/>
    <col min="2759" max="2759" width="12.75" customWidth="1"/>
    <col min="2760" max="2760" width="11" customWidth="1"/>
    <col min="2761" max="2761" width="12.625" customWidth="1"/>
    <col min="2762" max="2762" width="11.375" customWidth="1"/>
    <col min="2763" max="2763" width="8.625" customWidth="1"/>
    <col min="2764" max="2764" width="11.375" customWidth="1"/>
    <col min="2765" max="2765" width="11" customWidth="1"/>
    <col min="2766" max="2766" width="10.875" customWidth="1"/>
    <col min="2767" max="2767" width="11.75" customWidth="1"/>
    <col min="2768" max="2769" width="11" customWidth="1"/>
    <col min="2770" max="2771" width="11.625" customWidth="1"/>
    <col min="2772" max="2780" width="11.75" customWidth="1"/>
    <col min="2781" max="2781" width="9.75" customWidth="1"/>
    <col min="2782" max="2782" width="6.25" customWidth="1"/>
    <col min="2783" max="2783" width="10.375" customWidth="1"/>
    <col min="2784" max="2784" width="5" customWidth="1"/>
    <col min="2785" max="2785" width="11.375" customWidth="1"/>
    <col min="2786" max="2786" width="6.125" customWidth="1"/>
    <col min="2787" max="2787" width="6.375" customWidth="1"/>
    <col min="2788" max="2792" width="10.75" customWidth="1"/>
    <col min="2793" max="2796" width="11.375" customWidth="1"/>
    <col min="2797" max="2797" width="7.625" customWidth="1"/>
    <col min="2798" max="2804" width="10.875" customWidth="1"/>
    <col min="2805" max="2805" width="11.375" customWidth="1"/>
    <col min="2806" max="2807" width="9.375" bestFit="1" customWidth="1"/>
    <col min="2808" max="2808" width="14" bestFit="1" customWidth="1"/>
    <col min="2809" max="2809" width="12.375" customWidth="1"/>
    <col min="2810" max="2810" width="10.125" customWidth="1"/>
    <col min="2811" max="2811" width="11.75" customWidth="1"/>
    <col min="2812" max="2812" width="13.375" customWidth="1"/>
    <col min="2813" max="2813" width="13" customWidth="1"/>
    <col min="2814" max="2814" width="18.25" bestFit="1" customWidth="1"/>
    <col min="2815" max="2815" width="11.75" customWidth="1"/>
    <col min="2816" max="2816" width="13.375" customWidth="1"/>
    <col min="2817" max="2817" width="15.875" customWidth="1"/>
    <col min="2819" max="2819" width="21.25" customWidth="1"/>
    <col min="2820" max="2820" width="11.625" customWidth="1"/>
    <col min="2821" max="2821" width="6.625" customWidth="1"/>
    <col min="2822" max="2822" width="5.25" customWidth="1"/>
    <col min="2823" max="2823" width="5.75" customWidth="1"/>
    <col min="2824" max="2824" width="8" customWidth="1"/>
    <col min="2825" max="2825" width="7" customWidth="1"/>
    <col min="2826" max="2826" width="9.25" customWidth="1"/>
    <col min="2827" max="2827" width="19.25" customWidth="1"/>
    <col min="3010" max="3010" width="17.75" customWidth="1"/>
    <col min="3011" max="3013" width="12.75" customWidth="1"/>
    <col min="3014" max="3014" width="13.125" customWidth="1"/>
    <col min="3015" max="3015" width="12.75" customWidth="1"/>
    <col min="3016" max="3016" width="11" customWidth="1"/>
    <col min="3017" max="3017" width="12.625" customWidth="1"/>
    <col min="3018" max="3018" width="11.375" customWidth="1"/>
    <col min="3019" max="3019" width="8.625" customWidth="1"/>
    <col min="3020" max="3020" width="11.375" customWidth="1"/>
    <col min="3021" max="3021" width="11" customWidth="1"/>
    <col min="3022" max="3022" width="10.875" customWidth="1"/>
    <col min="3023" max="3023" width="11.75" customWidth="1"/>
    <col min="3024" max="3025" width="11" customWidth="1"/>
    <col min="3026" max="3027" width="11.625" customWidth="1"/>
    <col min="3028" max="3036" width="11.75" customWidth="1"/>
    <col min="3037" max="3037" width="9.75" customWidth="1"/>
    <col min="3038" max="3038" width="6.25" customWidth="1"/>
    <col min="3039" max="3039" width="10.375" customWidth="1"/>
    <col min="3040" max="3040" width="5" customWidth="1"/>
    <col min="3041" max="3041" width="11.375" customWidth="1"/>
    <col min="3042" max="3042" width="6.125" customWidth="1"/>
    <col min="3043" max="3043" width="6.375" customWidth="1"/>
    <col min="3044" max="3048" width="10.75" customWidth="1"/>
    <col min="3049" max="3052" width="11.375" customWidth="1"/>
    <col min="3053" max="3053" width="7.625" customWidth="1"/>
    <col min="3054" max="3060" width="10.875" customWidth="1"/>
    <col min="3061" max="3061" width="11.375" customWidth="1"/>
    <col min="3062" max="3063" width="9.375" bestFit="1" customWidth="1"/>
    <col min="3064" max="3064" width="14" bestFit="1" customWidth="1"/>
    <col min="3065" max="3065" width="12.375" customWidth="1"/>
    <col min="3066" max="3066" width="10.125" customWidth="1"/>
    <col min="3067" max="3067" width="11.75" customWidth="1"/>
    <col min="3068" max="3068" width="13.375" customWidth="1"/>
    <col min="3069" max="3069" width="13" customWidth="1"/>
    <col min="3070" max="3070" width="18.25" bestFit="1" customWidth="1"/>
    <col min="3071" max="3071" width="11.75" customWidth="1"/>
    <col min="3072" max="3072" width="13.375" customWidth="1"/>
    <col min="3073" max="3073" width="15.875" customWidth="1"/>
    <col min="3075" max="3075" width="21.25" customWidth="1"/>
    <col min="3076" max="3076" width="11.625" customWidth="1"/>
    <col min="3077" max="3077" width="6.625" customWidth="1"/>
    <col min="3078" max="3078" width="5.25" customWidth="1"/>
    <col min="3079" max="3079" width="5.75" customWidth="1"/>
    <col min="3080" max="3080" width="8" customWidth="1"/>
    <col min="3081" max="3081" width="7" customWidth="1"/>
    <col min="3082" max="3082" width="9.25" customWidth="1"/>
    <col min="3083" max="3083" width="19.25" customWidth="1"/>
    <col min="3266" max="3266" width="17.75" customWidth="1"/>
    <col min="3267" max="3269" width="12.75" customWidth="1"/>
    <col min="3270" max="3270" width="13.125" customWidth="1"/>
    <col min="3271" max="3271" width="12.75" customWidth="1"/>
    <col min="3272" max="3272" width="11" customWidth="1"/>
    <col min="3273" max="3273" width="12.625" customWidth="1"/>
    <col min="3274" max="3274" width="11.375" customWidth="1"/>
    <col min="3275" max="3275" width="8.625" customWidth="1"/>
    <col min="3276" max="3276" width="11.375" customWidth="1"/>
    <col min="3277" max="3277" width="11" customWidth="1"/>
    <col min="3278" max="3278" width="10.875" customWidth="1"/>
    <col min="3279" max="3279" width="11.75" customWidth="1"/>
    <col min="3280" max="3281" width="11" customWidth="1"/>
    <col min="3282" max="3283" width="11.625" customWidth="1"/>
    <col min="3284" max="3292" width="11.75" customWidth="1"/>
    <col min="3293" max="3293" width="9.75" customWidth="1"/>
    <col min="3294" max="3294" width="6.25" customWidth="1"/>
    <col min="3295" max="3295" width="10.375" customWidth="1"/>
    <col min="3296" max="3296" width="5" customWidth="1"/>
    <col min="3297" max="3297" width="11.375" customWidth="1"/>
    <col min="3298" max="3298" width="6.125" customWidth="1"/>
    <col min="3299" max="3299" width="6.375" customWidth="1"/>
    <col min="3300" max="3304" width="10.75" customWidth="1"/>
    <col min="3305" max="3308" width="11.375" customWidth="1"/>
    <col min="3309" max="3309" width="7.625" customWidth="1"/>
    <col min="3310" max="3316" width="10.875" customWidth="1"/>
    <col min="3317" max="3317" width="11.375" customWidth="1"/>
    <col min="3318" max="3319" width="9.375" bestFit="1" customWidth="1"/>
    <col min="3320" max="3320" width="14" bestFit="1" customWidth="1"/>
    <col min="3321" max="3321" width="12.375" customWidth="1"/>
    <col min="3322" max="3322" width="10.125" customWidth="1"/>
    <col min="3323" max="3323" width="11.75" customWidth="1"/>
    <col min="3324" max="3324" width="13.375" customWidth="1"/>
    <col min="3325" max="3325" width="13" customWidth="1"/>
    <col min="3326" max="3326" width="18.25" bestFit="1" customWidth="1"/>
    <col min="3327" max="3327" width="11.75" customWidth="1"/>
    <col min="3328" max="3328" width="13.375" customWidth="1"/>
    <col min="3329" max="3329" width="15.875" customWidth="1"/>
    <col min="3331" max="3331" width="21.25" customWidth="1"/>
    <col min="3332" max="3332" width="11.625" customWidth="1"/>
    <col min="3333" max="3333" width="6.625" customWidth="1"/>
    <col min="3334" max="3334" width="5.25" customWidth="1"/>
    <col min="3335" max="3335" width="5.75" customWidth="1"/>
    <col min="3336" max="3336" width="8" customWidth="1"/>
    <col min="3337" max="3337" width="7" customWidth="1"/>
    <col min="3338" max="3338" width="9.25" customWidth="1"/>
    <col min="3339" max="3339" width="19.25" customWidth="1"/>
    <col min="3522" max="3522" width="17.75" customWidth="1"/>
    <col min="3523" max="3525" width="12.75" customWidth="1"/>
    <col min="3526" max="3526" width="13.125" customWidth="1"/>
    <col min="3527" max="3527" width="12.75" customWidth="1"/>
    <col min="3528" max="3528" width="11" customWidth="1"/>
    <col min="3529" max="3529" width="12.625" customWidth="1"/>
    <col min="3530" max="3530" width="11.375" customWidth="1"/>
    <col min="3531" max="3531" width="8.625" customWidth="1"/>
    <col min="3532" max="3532" width="11.375" customWidth="1"/>
    <col min="3533" max="3533" width="11" customWidth="1"/>
    <col min="3534" max="3534" width="10.875" customWidth="1"/>
    <col min="3535" max="3535" width="11.75" customWidth="1"/>
    <col min="3536" max="3537" width="11" customWidth="1"/>
    <col min="3538" max="3539" width="11.625" customWidth="1"/>
    <col min="3540" max="3548" width="11.75" customWidth="1"/>
    <col min="3549" max="3549" width="9.75" customWidth="1"/>
    <col min="3550" max="3550" width="6.25" customWidth="1"/>
    <col min="3551" max="3551" width="10.375" customWidth="1"/>
    <col min="3552" max="3552" width="5" customWidth="1"/>
    <col min="3553" max="3553" width="11.375" customWidth="1"/>
    <col min="3554" max="3554" width="6.125" customWidth="1"/>
    <col min="3555" max="3555" width="6.375" customWidth="1"/>
    <col min="3556" max="3560" width="10.75" customWidth="1"/>
    <col min="3561" max="3564" width="11.375" customWidth="1"/>
    <col min="3565" max="3565" width="7.625" customWidth="1"/>
    <col min="3566" max="3572" width="10.875" customWidth="1"/>
    <col min="3573" max="3573" width="11.375" customWidth="1"/>
    <col min="3574" max="3575" width="9.375" bestFit="1" customWidth="1"/>
    <col min="3576" max="3576" width="14" bestFit="1" customWidth="1"/>
    <col min="3577" max="3577" width="12.375" customWidth="1"/>
    <col min="3578" max="3578" width="10.125" customWidth="1"/>
    <col min="3579" max="3579" width="11.75" customWidth="1"/>
    <col min="3580" max="3580" width="13.375" customWidth="1"/>
    <col min="3581" max="3581" width="13" customWidth="1"/>
    <col min="3582" max="3582" width="18.25" bestFit="1" customWidth="1"/>
    <col min="3583" max="3583" width="11.75" customWidth="1"/>
    <col min="3584" max="3584" width="13.375" customWidth="1"/>
    <col min="3585" max="3585" width="15.875" customWidth="1"/>
    <col min="3587" max="3587" width="21.25" customWidth="1"/>
    <col min="3588" max="3588" width="11.625" customWidth="1"/>
    <col min="3589" max="3589" width="6.625" customWidth="1"/>
    <col min="3590" max="3590" width="5.25" customWidth="1"/>
    <col min="3591" max="3591" width="5.75" customWidth="1"/>
    <col min="3592" max="3592" width="8" customWidth="1"/>
    <col min="3593" max="3593" width="7" customWidth="1"/>
    <col min="3594" max="3594" width="9.25" customWidth="1"/>
    <col min="3595" max="3595" width="19.25" customWidth="1"/>
    <col min="3778" max="3778" width="17.75" customWidth="1"/>
    <col min="3779" max="3781" width="12.75" customWidth="1"/>
    <col min="3782" max="3782" width="13.125" customWidth="1"/>
    <col min="3783" max="3783" width="12.75" customWidth="1"/>
    <col min="3784" max="3784" width="11" customWidth="1"/>
    <col min="3785" max="3785" width="12.625" customWidth="1"/>
    <col min="3786" max="3786" width="11.375" customWidth="1"/>
    <col min="3787" max="3787" width="8.625" customWidth="1"/>
    <col min="3788" max="3788" width="11.375" customWidth="1"/>
    <col min="3789" max="3789" width="11" customWidth="1"/>
    <col min="3790" max="3790" width="10.875" customWidth="1"/>
    <col min="3791" max="3791" width="11.75" customWidth="1"/>
    <col min="3792" max="3793" width="11" customWidth="1"/>
    <col min="3794" max="3795" width="11.625" customWidth="1"/>
    <col min="3796" max="3804" width="11.75" customWidth="1"/>
    <col min="3805" max="3805" width="9.75" customWidth="1"/>
    <col min="3806" max="3806" width="6.25" customWidth="1"/>
    <col min="3807" max="3807" width="10.375" customWidth="1"/>
    <col min="3808" max="3808" width="5" customWidth="1"/>
    <col min="3809" max="3809" width="11.375" customWidth="1"/>
    <col min="3810" max="3810" width="6.125" customWidth="1"/>
    <col min="3811" max="3811" width="6.375" customWidth="1"/>
    <col min="3812" max="3816" width="10.75" customWidth="1"/>
    <col min="3817" max="3820" width="11.375" customWidth="1"/>
    <col min="3821" max="3821" width="7.625" customWidth="1"/>
    <col min="3822" max="3828" width="10.875" customWidth="1"/>
    <col min="3829" max="3829" width="11.375" customWidth="1"/>
    <col min="3830" max="3831" width="9.375" bestFit="1" customWidth="1"/>
    <col min="3832" max="3832" width="14" bestFit="1" customWidth="1"/>
    <col min="3833" max="3833" width="12.375" customWidth="1"/>
    <col min="3834" max="3834" width="10.125" customWidth="1"/>
    <col min="3835" max="3835" width="11.75" customWidth="1"/>
    <col min="3836" max="3836" width="13.375" customWidth="1"/>
    <col min="3837" max="3837" width="13" customWidth="1"/>
    <col min="3838" max="3838" width="18.25" bestFit="1" customWidth="1"/>
    <col min="3839" max="3839" width="11.75" customWidth="1"/>
    <col min="3840" max="3840" width="13.375" customWidth="1"/>
    <col min="3841" max="3841" width="15.875" customWidth="1"/>
    <col min="3843" max="3843" width="21.25" customWidth="1"/>
    <col min="3844" max="3844" width="11.625" customWidth="1"/>
    <col min="3845" max="3845" width="6.625" customWidth="1"/>
    <col min="3846" max="3846" width="5.25" customWidth="1"/>
    <col min="3847" max="3847" width="5.75" customWidth="1"/>
    <col min="3848" max="3848" width="8" customWidth="1"/>
    <col min="3849" max="3849" width="7" customWidth="1"/>
    <col min="3850" max="3850" width="9.25" customWidth="1"/>
    <col min="3851" max="3851" width="19.25" customWidth="1"/>
    <col min="4034" max="4034" width="17.75" customWidth="1"/>
    <col min="4035" max="4037" width="12.75" customWidth="1"/>
    <col min="4038" max="4038" width="13.125" customWidth="1"/>
    <col min="4039" max="4039" width="12.75" customWidth="1"/>
    <col min="4040" max="4040" width="11" customWidth="1"/>
    <col min="4041" max="4041" width="12.625" customWidth="1"/>
    <col min="4042" max="4042" width="11.375" customWidth="1"/>
    <col min="4043" max="4043" width="8.625" customWidth="1"/>
    <col min="4044" max="4044" width="11.375" customWidth="1"/>
    <col min="4045" max="4045" width="11" customWidth="1"/>
    <col min="4046" max="4046" width="10.875" customWidth="1"/>
    <col min="4047" max="4047" width="11.75" customWidth="1"/>
    <col min="4048" max="4049" width="11" customWidth="1"/>
    <col min="4050" max="4051" width="11.625" customWidth="1"/>
    <col min="4052" max="4060" width="11.75" customWidth="1"/>
    <col min="4061" max="4061" width="9.75" customWidth="1"/>
    <col min="4062" max="4062" width="6.25" customWidth="1"/>
    <col min="4063" max="4063" width="10.375" customWidth="1"/>
    <col min="4064" max="4064" width="5" customWidth="1"/>
    <col min="4065" max="4065" width="11.375" customWidth="1"/>
    <col min="4066" max="4066" width="6.125" customWidth="1"/>
    <col min="4067" max="4067" width="6.375" customWidth="1"/>
    <col min="4068" max="4072" width="10.75" customWidth="1"/>
    <col min="4073" max="4076" width="11.375" customWidth="1"/>
    <col min="4077" max="4077" width="7.625" customWidth="1"/>
    <col min="4078" max="4084" width="10.875" customWidth="1"/>
    <col min="4085" max="4085" width="11.375" customWidth="1"/>
    <col min="4086" max="4087" width="9.375" bestFit="1" customWidth="1"/>
    <col min="4088" max="4088" width="14" bestFit="1" customWidth="1"/>
    <col min="4089" max="4089" width="12.375" customWidth="1"/>
    <col min="4090" max="4090" width="10.125" customWidth="1"/>
    <col min="4091" max="4091" width="11.75" customWidth="1"/>
    <col min="4092" max="4092" width="13.375" customWidth="1"/>
    <col min="4093" max="4093" width="13" customWidth="1"/>
    <col min="4094" max="4094" width="18.25" bestFit="1" customWidth="1"/>
    <col min="4095" max="4095" width="11.75" customWidth="1"/>
    <col min="4096" max="4096" width="13.375" customWidth="1"/>
    <col min="4097" max="4097" width="15.875" customWidth="1"/>
    <col min="4099" max="4099" width="21.25" customWidth="1"/>
    <col min="4100" max="4100" width="11.625" customWidth="1"/>
    <col min="4101" max="4101" width="6.625" customWidth="1"/>
    <col min="4102" max="4102" width="5.25" customWidth="1"/>
    <col min="4103" max="4103" width="5.75" customWidth="1"/>
    <col min="4104" max="4104" width="8" customWidth="1"/>
    <col min="4105" max="4105" width="7" customWidth="1"/>
    <col min="4106" max="4106" width="9.25" customWidth="1"/>
    <col min="4107" max="4107" width="19.25" customWidth="1"/>
    <col min="4290" max="4290" width="17.75" customWidth="1"/>
    <col min="4291" max="4293" width="12.75" customWidth="1"/>
    <col min="4294" max="4294" width="13.125" customWidth="1"/>
    <col min="4295" max="4295" width="12.75" customWidth="1"/>
    <col min="4296" max="4296" width="11" customWidth="1"/>
    <col min="4297" max="4297" width="12.625" customWidth="1"/>
    <col min="4298" max="4298" width="11.375" customWidth="1"/>
    <col min="4299" max="4299" width="8.625" customWidth="1"/>
    <col min="4300" max="4300" width="11.375" customWidth="1"/>
    <col min="4301" max="4301" width="11" customWidth="1"/>
    <col min="4302" max="4302" width="10.875" customWidth="1"/>
    <col min="4303" max="4303" width="11.75" customWidth="1"/>
    <col min="4304" max="4305" width="11" customWidth="1"/>
    <col min="4306" max="4307" width="11.625" customWidth="1"/>
    <col min="4308" max="4316" width="11.75" customWidth="1"/>
    <col min="4317" max="4317" width="9.75" customWidth="1"/>
    <col min="4318" max="4318" width="6.25" customWidth="1"/>
    <col min="4319" max="4319" width="10.375" customWidth="1"/>
    <col min="4320" max="4320" width="5" customWidth="1"/>
    <col min="4321" max="4321" width="11.375" customWidth="1"/>
    <col min="4322" max="4322" width="6.125" customWidth="1"/>
    <col min="4323" max="4323" width="6.375" customWidth="1"/>
    <col min="4324" max="4328" width="10.75" customWidth="1"/>
    <col min="4329" max="4332" width="11.375" customWidth="1"/>
    <col min="4333" max="4333" width="7.625" customWidth="1"/>
    <col min="4334" max="4340" width="10.875" customWidth="1"/>
    <col min="4341" max="4341" width="11.375" customWidth="1"/>
    <col min="4342" max="4343" width="9.375" bestFit="1" customWidth="1"/>
    <col min="4344" max="4344" width="14" bestFit="1" customWidth="1"/>
    <col min="4345" max="4345" width="12.375" customWidth="1"/>
    <col min="4346" max="4346" width="10.125" customWidth="1"/>
    <col min="4347" max="4347" width="11.75" customWidth="1"/>
    <col min="4348" max="4348" width="13.375" customWidth="1"/>
    <col min="4349" max="4349" width="13" customWidth="1"/>
    <col min="4350" max="4350" width="18.25" bestFit="1" customWidth="1"/>
    <col min="4351" max="4351" width="11.75" customWidth="1"/>
    <col min="4352" max="4352" width="13.375" customWidth="1"/>
    <col min="4353" max="4353" width="15.875" customWidth="1"/>
    <col min="4355" max="4355" width="21.25" customWidth="1"/>
    <col min="4356" max="4356" width="11.625" customWidth="1"/>
    <col min="4357" max="4357" width="6.625" customWidth="1"/>
    <col min="4358" max="4358" width="5.25" customWidth="1"/>
    <col min="4359" max="4359" width="5.75" customWidth="1"/>
    <col min="4360" max="4360" width="8" customWidth="1"/>
    <col min="4361" max="4361" width="7" customWidth="1"/>
    <col min="4362" max="4362" width="9.25" customWidth="1"/>
    <col min="4363" max="4363" width="19.25" customWidth="1"/>
    <col min="4546" max="4546" width="17.75" customWidth="1"/>
    <col min="4547" max="4549" width="12.75" customWidth="1"/>
    <col min="4550" max="4550" width="13.125" customWidth="1"/>
    <col min="4551" max="4551" width="12.75" customWidth="1"/>
    <col min="4552" max="4552" width="11" customWidth="1"/>
    <col min="4553" max="4553" width="12.625" customWidth="1"/>
    <col min="4554" max="4554" width="11.375" customWidth="1"/>
    <col min="4555" max="4555" width="8.625" customWidth="1"/>
    <col min="4556" max="4556" width="11.375" customWidth="1"/>
    <col min="4557" max="4557" width="11" customWidth="1"/>
    <col min="4558" max="4558" width="10.875" customWidth="1"/>
    <col min="4559" max="4559" width="11.75" customWidth="1"/>
    <col min="4560" max="4561" width="11" customWidth="1"/>
    <col min="4562" max="4563" width="11.625" customWidth="1"/>
    <col min="4564" max="4572" width="11.75" customWidth="1"/>
    <col min="4573" max="4573" width="9.75" customWidth="1"/>
    <col min="4574" max="4574" width="6.25" customWidth="1"/>
    <col min="4575" max="4575" width="10.375" customWidth="1"/>
    <col min="4576" max="4576" width="5" customWidth="1"/>
    <col min="4577" max="4577" width="11.375" customWidth="1"/>
    <col min="4578" max="4578" width="6.125" customWidth="1"/>
    <col min="4579" max="4579" width="6.375" customWidth="1"/>
    <col min="4580" max="4584" width="10.75" customWidth="1"/>
    <col min="4585" max="4588" width="11.375" customWidth="1"/>
    <col min="4589" max="4589" width="7.625" customWidth="1"/>
    <col min="4590" max="4596" width="10.875" customWidth="1"/>
    <col min="4597" max="4597" width="11.375" customWidth="1"/>
    <col min="4598" max="4599" width="9.375" bestFit="1" customWidth="1"/>
    <col min="4600" max="4600" width="14" bestFit="1" customWidth="1"/>
    <col min="4601" max="4601" width="12.375" customWidth="1"/>
    <col min="4602" max="4602" width="10.125" customWidth="1"/>
    <col min="4603" max="4603" width="11.75" customWidth="1"/>
    <col min="4604" max="4604" width="13.375" customWidth="1"/>
    <col min="4605" max="4605" width="13" customWidth="1"/>
    <col min="4606" max="4606" width="18.25" bestFit="1" customWidth="1"/>
    <col min="4607" max="4607" width="11.75" customWidth="1"/>
    <col min="4608" max="4608" width="13.375" customWidth="1"/>
    <col min="4609" max="4609" width="15.875" customWidth="1"/>
    <col min="4611" max="4611" width="21.25" customWidth="1"/>
    <col min="4612" max="4612" width="11.625" customWidth="1"/>
    <col min="4613" max="4613" width="6.625" customWidth="1"/>
    <col min="4614" max="4614" width="5.25" customWidth="1"/>
    <col min="4615" max="4615" width="5.75" customWidth="1"/>
    <col min="4616" max="4616" width="8" customWidth="1"/>
    <col min="4617" max="4617" width="7" customWidth="1"/>
    <col min="4618" max="4618" width="9.25" customWidth="1"/>
    <col min="4619" max="4619" width="19.25" customWidth="1"/>
    <col min="4802" max="4802" width="17.75" customWidth="1"/>
    <col min="4803" max="4805" width="12.75" customWidth="1"/>
    <col min="4806" max="4806" width="13.125" customWidth="1"/>
    <col min="4807" max="4807" width="12.75" customWidth="1"/>
    <col min="4808" max="4808" width="11" customWidth="1"/>
    <col min="4809" max="4809" width="12.625" customWidth="1"/>
    <col min="4810" max="4810" width="11.375" customWidth="1"/>
    <col min="4811" max="4811" width="8.625" customWidth="1"/>
    <col min="4812" max="4812" width="11.375" customWidth="1"/>
    <col min="4813" max="4813" width="11" customWidth="1"/>
    <col min="4814" max="4814" width="10.875" customWidth="1"/>
    <col min="4815" max="4815" width="11.75" customWidth="1"/>
    <col min="4816" max="4817" width="11" customWidth="1"/>
    <col min="4818" max="4819" width="11.625" customWidth="1"/>
    <col min="4820" max="4828" width="11.75" customWidth="1"/>
    <col min="4829" max="4829" width="9.75" customWidth="1"/>
    <col min="4830" max="4830" width="6.25" customWidth="1"/>
    <col min="4831" max="4831" width="10.375" customWidth="1"/>
    <col min="4832" max="4832" width="5" customWidth="1"/>
    <col min="4833" max="4833" width="11.375" customWidth="1"/>
    <col min="4834" max="4834" width="6.125" customWidth="1"/>
    <col min="4835" max="4835" width="6.375" customWidth="1"/>
    <col min="4836" max="4840" width="10.75" customWidth="1"/>
    <col min="4841" max="4844" width="11.375" customWidth="1"/>
    <col min="4845" max="4845" width="7.625" customWidth="1"/>
    <col min="4846" max="4852" width="10.875" customWidth="1"/>
    <col min="4853" max="4853" width="11.375" customWidth="1"/>
    <col min="4854" max="4855" width="9.375" bestFit="1" customWidth="1"/>
    <col min="4856" max="4856" width="14" bestFit="1" customWidth="1"/>
    <col min="4857" max="4857" width="12.375" customWidth="1"/>
    <col min="4858" max="4858" width="10.125" customWidth="1"/>
    <col min="4859" max="4859" width="11.75" customWidth="1"/>
    <col min="4860" max="4860" width="13.375" customWidth="1"/>
    <col min="4861" max="4861" width="13" customWidth="1"/>
    <col min="4862" max="4862" width="18.25" bestFit="1" customWidth="1"/>
    <col min="4863" max="4863" width="11.75" customWidth="1"/>
    <col min="4864" max="4864" width="13.375" customWidth="1"/>
    <col min="4865" max="4865" width="15.875" customWidth="1"/>
    <col min="4867" max="4867" width="21.25" customWidth="1"/>
    <col min="4868" max="4868" width="11.625" customWidth="1"/>
    <col min="4869" max="4869" width="6.625" customWidth="1"/>
    <col min="4870" max="4870" width="5.25" customWidth="1"/>
    <col min="4871" max="4871" width="5.75" customWidth="1"/>
    <col min="4872" max="4872" width="8" customWidth="1"/>
    <col min="4873" max="4873" width="7" customWidth="1"/>
    <col min="4874" max="4874" width="9.25" customWidth="1"/>
    <col min="4875" max="4875" width="19.25" customWidth="1"/>
    <col min="5058" max="5058" width="17.75" customWidth="1"/>
    <col min="5059" max="5061" width="12.75" customWidth="1"/>
    <col min="5062" max="5062" width="13.125" customWidth="1"/>
    <col min="5063" max="5063" width="12.75" customWidth="1"/>
    <col min="5064" max="5064" width="11" customWidth="1"/>
    <col min="5065" max="5065" width="12.625" customWidth="1"/>
    <col min="5066" max="5066" width="11.375" customWidth="1"/>
    <col min="5067" max="5067" width="8.625" customWidth="1"/>
    <col min="5068" max="5068" width="11.375" customWidth="1"/>
    <col min="5069" max="5069" width="11" customWidth="1"/>
    <col min="5070" max="5070" width="10.875" customWidth="1"/>
    <col min="5071" max="5071" width="11.75" customWidth="1"/>
    <col min="5072" max="5073" width="11" customWidth="1"/>
    <col min="5074" max="5075" width="11.625" customWidth="1"/>
    <col min="5076" max="5084" width="11.75" customWidth="1"/>
    <col min="5085" max="5085" width="9.75" customWidth="1"/>
    <col min="5086" max="5086" width="6.25" customWidth="1"/>
    <col min="5087" max="5087" width="10.375" customWidth="1"/>
    <col min="5088" max="5088" width="5" customWidth="1"/>
    <col min="5089" max="5089" width="11.375" customWidth="1"/>
    <col min="5090" max="5090" width="6.125" customWidth="1"/>
    <col min="5091" max="5091" width="6.375" customWidth="1"/>
    <col min="5092" max="5096" width="10.75" customWidth="1"/>
    <col min="5097" max="5100" width="11.375" customWidth="1"/>
    <col min="5101" max="5101" width="7.625" customWidth="1"/>
    <col min="5102" max="5108" width="10.875" customWidth="1"/>
    <col min="5109" max="5109" width="11.375" customWidth="1"/>
    <col min="5110" max="5111" width="9.375" bestFit="1" customWidth="1"/>
    <col min="5112" max="5112" width="14" bestFit="1" customWidth="1"/>
    <col min="5113" max="5113" width="12.375" customWidth="1"/>
    <col min="5114" max="5114" width="10.125" customWidth="1"/>
    <col min="5115" max="5115" width="11.75" customWidth="1"/>
    <col min="5116" max="5116" width="13.375" customWidth="1"/>
    <col min="5117" max="5117" width="13" customWidth="1"/>
    <col min="5118" max="5118" width="18.25" bestFit="1" customWidth="1"/>
    <col min="5119" max="5119" width="11.75" customWidth="1"/>
    <col min="5120" max="5120" width="13.375" customWidth="1"/>
    <col min="5121" max="5121" width="15.875" customWidth="1"/>
    <col min="5123" max="5123" width="21.25" customWidth="1"/>
    <col min="5124" max="5124" width="11.625" customWidth="1"/>
    <col min="5125" max="5125" width="6.625" customWidth="1"/>
    <col min="5126" max="5126" width="5.25" customWidth="1"/>
    <col min="5127" max="5127" width="5.75" customWidth="1"/>
    <col min="5128" max="5128" width="8" customWidth="1"/>
    <col min="5129" max="5129" width="7" customWidth="1"/>
    <col min="5130" max="5130" width="9.25" customWidth="1"/>
    <col min="5131" max="5131" width="19.25" customWidth="1"/>
    <col min="5314" max="5314" width="17.75" customWidth="1"/>
    <col min="5315" max="5317" width="12.75" customWidth="1"/>
    <col min="5318" max="5318" width="13.125" customWidth="1"/>
    <col min="5319" max="5319" width="12.75" customWidth="1"/>
    <col min="5320" max="5320" width="11" customWidth="1"/>
    <col min="5321" max="5321" width="12.625" customWidth="1"/>
    <col min="5322" max="5322" width="11.375" customWidth="1"/>
    <col min="5323" max="5323" width="8.625" customWidth="1"/>
    <col min="5324" max="5324" width="11.375" customWidth="1"/>
    <col min="5325" max="5325" width="11" customWidth="1"/>
    <col min="5326" max="5326" width="10.875" customWidth="1"/>
    <col min="5327" max="5327" width="11.75" customWidth="1"/>
    <col min="5328" max="5329" width="11" customWidth="1"/>
    <col min="5330" max="5331" width="11.625" customWidth="1"/>
    <col min="5332" max="5340" width="11.75" customWidth="1"/>
    <col min="5341" max="5341" width="9.75" customWidth="1"/>
    <col min="5342" max="5342" width="6.25" customWidth="1"/>
    <col min="5343" max="5343" width="10.375" customWidth="1"/>
    <col min="5344" max="5344" width="5" customWidth="1"/>
    <col min="5345" max="5345" width="11.375" customWidth="1"/>
    <col min="5346" max="5346" width="6.125" customWidth="1"/>
    <col min="5347" max="5347" width="6.375" customWidth="1"/>
    <col min="5348" max="5352" width="10.75" customWidth="1"/>
    <col min="5353" max="5356" width="11.375" customWidth="1"/>
    <col min="5357" max="5357" width="7.625" customWidth="1"/>
    <col min="5358" max="5364" width="10.875" customWidth="1"/>
    <col min="5365" max="5365" width="11.375" customWidth="1"/>
    <col min="5366" max="5367" width="9.375" bestFit="1" customWidth="1"/>
    <col min="5368" max="5368" width="14" bestFit="1" customWidth="1"/>
    <col min="5369" max="5369" width="12.375" customWidth="1"/>
    <col min="5370" max="5370" width="10.125" customWidth="1"/>
    <col min="5371" max="5371" width="11.75" customWidth="1"/>
    <col min="5372" max="5372" width="13.375" customWidth="1"/>
    <col min="5373" max="5373" width="13" customWidth="1"/>
    <col min="5374" max="5374" width="18.25" bestFit="1" customWidth="1"/>
    <col min="5375" max="5375" width="11.75" customWidth="1"/>
    <col min="5376" max="5376" width="13.375" customWidth="1"/>
    <col min="5377" max="5377" width="15.875" customWidth="1"/>
    <col min="5379" max="5379" width="21.25" customWidth="1"/>
    <col min="5380" max="5380" width="11.625" customWidth="1"/>
    <col min="5381" max="5381" width="6.625" customWidth="1"/>
    <col min="5382" max="5382" width="5.25" customWidth="1"/>
    <col min="5383" max="5383" width="5.75" customWidth="1"/>
    <col min="5384" max="5384" width="8" customWidth="1"/>
    <col min="5385" max="5385" width="7" customWidth="1"/>
    <col min="5386" max="5386" width="9.25" customWidth="1"/>
    <col min="5387" max="5387" width="19.25" customWidth="1"/>
    <col min="5570" max="5570" width="17.75" customWidth="1"/>
    <col min="5571" max="5573" width="12.75" customWidth="1"/>
    <col min="5574" max="5574" width="13.125" customWidth="1"/>
    <col min="5575" max="5575" width="12.75" customWidth="1"/>
    <col min="5576" max="5576" width="11" customWidth="1"/>
    <col min="5577" max="5577" width="12.625" customWidth="1"/>
    <col min="5578" max="5578" width="11.375" customWidth="1"/>
    <col min="5579" max="5579" width="8.625" customWidth="1"/>
    <col min="5580" max="5580" width="11.375" customWidth="1"/>
    <col min="5581" max="5581" width="11" customWidth="1"/>
    <col min="5582" max="5582" width="10.875" customWidth="1"/>
    <col min="5583" max="5583" width="11.75" customWidth="1"/>
    <col min="5584" max="5585" width="11" customWidth="1"/>
    <col min="5586" max="5587" width="11.625" customWidth="1"/>
    <col min="5588" max="5596" width="11.75" customWidth="1"/>
    <col min="5597" max="5597" width="9.75" customWidth="1"/>
    <col min="5598" max="5598" width="6.25" customWidth="1"/>
    <col min="5599" max="5599" width="10.375" customWidth="1"/>
    <col min="5600" max="5600" width="5" customWidth="1"/>
    <col min="5601" max="5601" width="11.375" customWidth="1"/>
    <col min="5602" max="5602" width="6.125" customWidth="1"/>
    <col min="5603" max="5603" width="6.375" customWidth="1"/>
    <col min="5604" max="5608" width="10.75" customWidth="1"/>
    <col min="5609" max="5612" width="11.375" customWidth="1"/>
    <col min="5613" max="5613" width="7.625" customWidth="1"/>
    <col min="5614" max="5620" width="10.875" customWidth="1"/>
    <col min="5621" max="5621" width="11.375" customWidth="1"/>
    <col min="5622" max="5623" width="9.375" bestFit="1" customWidth="1"/>
    <col min="5624" max="5624" width="14" bestFit="1" customWidth="1"/>
    <col min="5625" max="5625" width="12.375" customWidth="1"/>
    <col min="5626" max="5626" width="10.125" customWidth="1"/>
    <col min="5627" max="5627" width="11.75" customWidth="1"/>
    <col min="5628" max="5628" width="13.375" customWidth="1"/>
    <col min="5629" max="5629" width="13" customWidth="1"/>
    <col min="5630" max="5630" width="18.25" bestFit="1" customWidth="1"/>
    <col min="5631" max="5631" width="11.75" customWidth="1"/>
    <col min="5632" max="5632" width="13.375" customWidth="1"/>
    <col min="5633" max="5633" width="15.875" customWidth="1"/>
    <col min="5635" max="5635" width="21.25" customWidth="1"/>
    <col min="5636" max="5636" width="11.625" customWidth="1"/>
    <col min="5637" max="5637" width="6.625" customWidth="1"/>
    <col min="5638" max="5638" width="5.25" customWidth="1"/>
    <col min="5639" max="5639" width="5.75" customWidth="1"/>
    <col min="5640" max="5640" width="8" customWidth="1"/>
    <col min="5641" max="5641" width="7" customWidth="1"/>
    <col min="5642" max="5642" width="9.25" customWidth="1"/>
    <col min="5643" max="5643" width="19.25" customWidth="1"/>
    <col min="5826" max="5826" width="17.75" customWidth="1"/>
    <col min="5827" max="5829" width="12.75" customWidth="1"/>
    <col min="5830" max="5830" width="13.125" customWidth="1"/>
    <col min="5831" max="5831" width="12.75" customWidth="1"/>
    <col min="5832" max="5832" width="11" customWidth="1"/>
    <col min="5833" max="5833" width="12.625" customWidth="1"/>
    <col min="5834" max="5834" width="11.375" customWidth="1"/>
    <col min="5835" max="5835" width="8.625" customWidth="1"/>
    <col min="5836" max="5836" width="11.375" customWidth="1"/>
    <col min="5837" max="5837" width="11" customWidth="1"/>
    <col min="5838" max="5838" width="10.875" customWidth="1"/>
    <col min="5839" max="5839" width="11.75" customWidth="1"/>
    <col min="5840" max="5841" width="11" customWidth="1"/>
    <col min="5842" max="5843" width="11.625" customWidth="1"/>
    <col min="5844" max="5852" width="11.75" customWidth="1"/>
    <col min="5853" max="5853" width="9.75" customWidth="1"/>
    <col min="5854" max="5854" width="6.25" customWidth="1"/>
    <col min="5855" max="5855" width="10.375" customWidth="1"/>
    <col min="5856" max="5856" width="5" customWidth="1"/>
    <col min="5857" max="5857" width="11.375" customWidth="1"/>
    <col min="5858" max="5858" width="6.125" customWidth="1"/>
    <col min="5859" max="5859" width="6.375" customWidth="1"/>
    <col min="5860" max="5864" width="10.75" customWidth="1"/>
    <col min="5865" max="5868" width="11.375" customWidth="1"/>
    <col min="5869" max="5869" width="7.625" customWidth="1"/>
    <col min="5870" max="5876" width="10.875" customWidth="1"/>
    <col min="5877" max="5877" width="11.375" customWidth="1"/>
    <col min="5878" max="5879" width="9.375" bestFit="1" customWidth="1"/>
    <col min="5880" max="5880" width="14" bestFit="1" customWidth="1"/>
    <col min="5881" max="5881" width="12.375" customWidth="1"/>
    <col min="5882" max="5882" width="10.125" customWidth="1"/>
    <col min="5883" max="5883" width="11.75" customWidth="1"/>
    <col min="5884" max="5884" width="13.375" customWidth="1"/>
    <col min="5885" max="5885" width="13" customWidth="1"/>
    <col min="5886" max="5886" width="18.25" bestFit="1" customWidth="1"/>
    <col min="5887" max="5887" width="11.75" customWidth="1"/>
    <col min="5888" max="5888" width="13.375" customWidth="1"/>
    <col min="5889" max="5889" width="15.875" customWidth="1"/>
    <col min="5891" max="5891" width="21.25" customWidth="1"/>
    <col min="5892" max="5892" width="11.625" customWidth="1"/>
    <col min="5893" max="5893" width="6.625" customWidth="1"/>
    <col min="5894" max="5894" width="5.25" customWidth="1"/>
    <col min="5895" max="5895" width="5.75" customWidth="1"/>
    <col min="5896" max="5896" width="8" customWidth="1"/>
    <col min="5897" max="5897" width="7" customWidth="1"/>
    <col min="5898" max="5898" width="9.25" customWidth="1"/>
    <col min="5899" max="5899" width="19.25" customWidth="1"/>
    <col min="6082" max="6082" width="17.75" customWidth="1"/>
    <col min="6083" max="6085" width="12.75" customWidth="1"/>
    <col min="6086" max="6086" width="13.125" customWidth="1"/>
    <col min="6087" max="6087" width="12.75" customWidth="1"/>
    <col min="6088" max="6088" width="11" customWidth="1"/>
    <col min="6089" max="6089" width="12.625" customWidth="1"/>
    <col min="6090" max="6090" width="11.375" customWidth="1"/>
    <col min="6091" max="6091" width="8.625" customWidth="1"/>
    <col min="6092" max="6092" width="11.375" customWidth="1"/>
    <col min="6093" max="6093" width="11" customWidth="1"/>
    <col min="6094" max="6094" width="10.875" customWidth="1"/>
    <col min="6095" max="6095" width="11.75" customWidth="1"/>
    <col min="6096" max="6097" width="11" customWidth="1"/>
    <col min="6098" max="6099" width="11.625" customWidth="1"/>
    <col min="6100" max="6108" width="11.75" customWidth="1"/>
    <col min="6109" max="6109" width="9.75" customWidth="1"/>
    <col min="6110" max="6110" width="6.25" customWidth="1"/>
    <col min="6111" max="6111" width="10.375" customWidth="1"/>
    <col min="6112" max="6112" width="5" customWidth="1"/>
    <col min="6113" max="6113" width="11.375" customWidth="1"/>
    <col min="6114" max="6114" width="6.125" customWidth="1"/>
    <col min="6115" max="6115" width="6.375" customWidth="1"/>
    <col min="6116" max="6120" width="10.75" customWidth="1"/>
    <col min="6121" max="6124" width="11.375" customWidth="1"/>
    <col min="6125" max="6125" width="7.625" customWidth="1"/>
    <col min="6126" max="6132" width="10.875" customWidth="1"/>
    <col min="6133" max="6133" width="11.375" customWidth="1"/>
    <col min="6134" max="6135" width="9.375" bestFit="1" customWidth="1"/>
    <col min="6136" max="6136" width="14" bestFit="1" customWidth="1"/>
    <col min="6137" max="6137" width="12.375" customWidth="1"/>
    <col min="6138" max="6138" width="10.125" customWidth="1"/>
    <col min="6139" max="6139" width="11.75" customWidth="1"/>
    <col min="6140" max="6140" width="13.375" customWidth="1"/>
    <col min="6141" max="6141" width="13" customWidth="1"/>
    <col min="6142" max="6142" width="18.25" bestFit="1" customWidth="1"/>
    <col min="6143" max="6143" width="11.75" customWidth="1"/>
    <col min="6144" max="6144" width="13.375" customWidth="1"/>
    <col min="6145" max="6145" width="15.875" customWidth="1"/>
    <col min="6147" max="6147" width="21.25" customWidth="1"/>
    <col min="6148" max="6148" width="11.625" customWidth="1"/>
    <col min="6149" max="6149" width="6.625" customWidth="1"/>
    <col min="6150" max="6150" width="5.25" customWidth="1"/>
    <col min="6151" max="6151" width="5.75" customWidth="1"/>
    <col min="6152" max="6152" width="8" customWidth="1"/>
    <col min="6153" max="6153" width="7" customWidth="1"/>
    <col min="6154" max="6154" width="9.25" customWidth="1"/>
    <col min="6155" max="6155" width="19.25" customWidth="1"/>
    <col min="6338" max="6338" width="17.75" customWidth="1"/>
    <col min="6339" max="6341" width="12.75" customWidth="1"/>
    <col min="6342" max="6342" width="13.125" customWidth="1"/>
    <col min="6343" max="6343" width="12.75" customWidth="1"/>
    <col min="6344" max="6344" width="11" customWidth="1"/>
    <col min="6345" max="6345" width="12.625" customWidth="1"/>
    <col min="6346" max="6346" width="11.375" customWidth="1"/>
    <col min="6347" max="6347" width="8.625" customWidth="1"/>
    <col min="6348" max="6348" width="11.375" customWidth="1"/>
    <col min="6349" max="6349" width="11" customWidth="1"/>
    <col min="6350" max="6350" width="10.875" customWidth="1"/>
    <col min="6351" max="6351" width="11.75" customWidth="1"/>
    <col min="6352" max="6353" width="11" customWidth="1"/>
    <col min="6354" max="6355" width="11.625" customWidth="1"/>
    <col min="6356" max="6364" width="11.75" customWidth="1"/>
    <col min="6365" max="6365" width="9.75" customWidth="1"/>
    <col min="6366" max="6366" width="6.25" customWidth="1"/>
    <col min="6367" max="6367" width="10.375" customWidth="1"/>
    <col min="6368" max="6368" width="5" customWidth="1"/>
    <col min="6369" max="6369" width="11.375" customWidth="1"/>
    <col min="6370" max="6370" width="6.125" customWidth="1"/>
    <col min="6371" max="6371" width="6.375" customWidth="1"/>
    <col min="6372" max="6376" width="10.75" customWidth="1"/>
    <col min="6377" max="6380" width="11.375" customWidth="1"/>
    <col min="6381" max="6381" width="7.625" customWidth="1"/>
    <col min="6382" max="6388" width="10.875" customWidth="1"/>
    <col min="6389" max="6389" width="11.375" customWidth="1"/>
    <col min="6390" max="6391" width="9.375" bestFit="1" customWidth="1"/>
    <col min="6392" max="6392" width="14" bestFit="1" customWidth="1"/>
    <col min="6393" max="6393" width="12.375" customWidth="1"/>
    <col min="6394" max="6394" width="10.125" customWidth="1"/>
    <col min="6395" max="6395" width="11.75" customWidth="1"/>
    <col min="6396" max="6396" width="13.375" customWidth="1"/>
    <col min="6397" max="6397" width="13" customWidth="1"/>
    <col min="6398" max="6398" width="18.25" bestFit="1" customWidth="1"/>
    <col min="6399" max="6399" width="11.75" customWidth="1"/>
    <col min="6400" max="6400" width="13.375" customWidth="1"/>
    <col min="6401" max="6401" width="15.875" customWidth="1"/>
    <col min="6403" max="6403" width="21.25" customWidth="1"/>
    <col min="6404" max="6404" width="11.625" customWidth="1"/>
    <col min="6405" max="6405" width="6.625" customWidth="1"/>
    <col min="6406" max="6406" width="5.25" customWidth="1"/>
    <col min="6407" max="6407" width="5.75" customWidth="1"/>
    <col min="6408" max="6408" width="8" customWidth="1"/>
    <col min="6409" max="6409" width="7" customWidth="1"/>
    <col min="6410" max="6410" width="9.25" customWidth="1"/>
    <col min="6411" max="6411" width="19.25" customWidth="1"/>
    <col min="6594" max="6594" width="17.75" customWidth="1"/>
    <col min="6595" max="6597" width="12.75" customWidth="1"/>
    <col min="6598" max="6598" width="13.125" customWidth="1"/>
    <col min="6599" max="6599" width="12.75" customWidth="1"/>
    <col min="6600" max="6600" width="11" customWidth="1"/>
    <col min="6601" max="6601" width="12.625" customWidth="1"/>
    <col min="6602" max="6602" width="11.375" customWidth="1"/>
    <col min="6603" max="6603" width="8.625" customWidth="1"/>
    <col min="6604" max="6604" width="11.375" customWidth="1"/>
    <col min="6605" max="6605" width="11" customWidth="1"/>
    <col min="6606" max="6606" width="10.875" customWidth="1"/>
    <col min="6607" max="6607" width="11.75" customWidth="1"/>
    <col min="6608" max="6609" width="11" customWidth="1"/>
    <col min="6610" max="6611" width="11.625" customWidth="1"/>
    <col min="6612" max="6620" width="11.75" customWidth="1"/>
    <col min="6621" max="6621" width="9.75" customWidth="1"/>
    <col min="6622" max="6622" width="6.25" customWidth="1"/>
    <col min="6623" max="6623" width="10.375" customWidth="1"/>
    <col min="6624" max="6624" width="5" customWidth="1"/>
    <col min="6625" max="6625" width="11.375" customWidth="1"/>
    <col min="6626" max="6626" width="6.125" customWidth="1"/>
    <col min="6627" max="6627" width="6.375" customWidth="1"/>
    <col min="6628" max="6632" width="10.75" customWidth="1"/>
    <col min="6633" max="6636" width="11.375" customWidth="1"/>
    <col min="6637" max="6637" width="7.625" customWidth="1"/>
    <col min="6638" max="6644" width="10.875" customWidth="1"/>
    <col min="6645" max="6645" width="11.375" customWidth="1"/>
    <col min="6646" max="6647" width="9.375" bestFit="1" customWidth="1"/>
    <col min="6648" max="6648" width="14" bestFit="1" customWidth="1"/>
    <col min="6649" max="6649" width="12.375" customWidth="1"/>
    <col min="6650" max="6650" width="10.125" customWidth="1"/>
    <col min="6651" max="6651" width="11.75" customWidth="1"/>
    <col min="6652" max="6652" width="13.375" customWidth="1"/>
    <col min="6653" max="6653" width="13" customWidth="1"/>
    <col min="6654" max="6654" width="18.25" bestFit="1" customWidth="1"/>
    <col min="6655" max="6655" width="11.75" customWidth="1"/>
    <col min="6656" max="6656" width="13.375" customWidth="1"/>
    <col min="6657" max="6657" width="15.875" customWidth="1"/>
    <col min="6659" max="6659" width="21.25" customWidth="1"/>
    <col min="6660" max="6660" width="11.625" customWidth="1"/>
    <col min="6661" max="6661" width="6.625" customWidth="1"/>
    <col min="6662" max="6662" width="5.25" customWidth="1"/>
    <col min="6663" max="6663" width="5.75" customWidth="1"/>
    <col min="6664" max="6664" width="8" customWidth="1"/>
    <col min="6665" max="6665" width="7" customWidth="1"/>
    <col min="6666" max="6666" width="9.25" customWidth="1"/>
    <col min="6667" max="6667" width="19.25" customWidth="1"/>
    <col min="6850" max="6850" width="17.75" customWidth="1"/>
    <col min="6851" max="6853" width="12.75" customWidth="1"/>
    <col min="6854" max="6854" width="13.125" customWidth="1"/>
    <col min="6855" max="6855" width="12.75" customWidth="1"/>
    <col min="6856" max="6856" width="11" customWidth="1"/>
    <col min="6857" max="6857" width="12.625" customWidth="1"/>
    <col min="6858" max="6858" width="11.375" customWidth="1"/>
    <col min="6859" max="6859" width="8.625" customWidth="1"/>
    <col min="6860" max="6860" width="11.375" customWidth="1"/>
    <col min="6861" max="6861" width="11" customWidth="1"/>
    <col min="6862" max="6862" width="10.875" customWidth="1"/>
    <col min="6863" max="6863" width="11.75" customWidth="1"/>
    <col min="6864" max="6865" width="11" customWidth="1"/>
    <col min="6866" max="6867" width="11.625" customWidth="1"/>
    <col min="6868" max="6876" width="11.75" customWidth="1"/>
    <col min="6877" max="6877" width="9.75" customWidth="1"/>
    <col min="6878" max="6878" width="6.25" customWidth="1"/>
    <col min="6879" max="6879" width="10.375" customWidth="1"/>
    <col min="6880" max="6880" width="5" customWidth="1"/>
    <col min="6881" max="6881" width="11.375" customWidth="1"/>
    <col min="6882" max="6882" width="6.125" customWidth="1"/>
    <col min="6883" max="6883" width="6.375" customWidth="1"/>
    <col min="6884" max="6888" width="10.75" customWidth="1"/>
    <col min="6889" max="6892" width="11.375" customWidth="1"/>
    <col min="6893" max="6893" width="7.625" customWidth="1"/>
    <col min="6894" max="6900" width="10.875" customWidth="1"/>
    <col min="6901" max="6901" width="11.375" customWidth="1"/>
    <col min="6902" max="6903" width="9.375" bestFit="1" customWidth="1"/>
    <col min="6904" max="6904" width="14" bestFit="1" customWidth="1"/>
    <col min="6905" max="6905" width="12.375" customWidth="1"/>
    <col min="6906" max="6906" width="10.125" customWidth="1"/>
    <col min="6907" max="6907" width="11.75" customWidth="1"/>
    <col min="6908" max="6908" width="13.375" customWidth="1"/>
    <col min="6909" max="6909" width="13" customWidth="1"/>
    <col min="6910" max="6910" width="18.25" bestFit="1" customWidth="1"/>
    <col min="6911" max="6911" width="11.75" customWidth="1"/>
    <col min="6912" max="6912" width="13.375" customWidth="1"/>
    <col min="6913" max="6913" width="15.875" customWidth="1"/>
    <col min="6915" max="6915" width="21.25" customWidth="1"/>
    <col min="6916" max="6916" width="11.625" customWidth="1"/>
    <col min="6917" max="6917" width="6.625" customWidth="1"/>
    <col min="6918" max="6918" width="5.25" customWidth="1"/>
    <col min="6919" max="6919" width="5.75" customWidth="1"/>
    <col min="6920" max="6920" width="8" customWidth="1"/>
    <col min="6921" max="6921" width="7" customWidth="1"/>
    <col min="6922" max="6922" width="9.25" customWidth="1"/>
    <col min="6923" max="6923" width="19.25" customWidth="1"/>
    <col min="7106" max="7106" width="17.75" customWidth="1"/>
    <col min="7107" max="7109" width="12.75" customWidth="1"/>
    <col min="7110" max="7110" width="13.125" customWidth="1"/>
    <col min="7111" max="7111" width="12.75" customWidth="1"/>
    <col min="7112" max="7112" width="11" customWidth="1"/>
    <col min="7113" max="7113" width="12.625" customWidth="1"/>
    <col min="7114" max="7114" width="11.375" customWidth="1"/>
    <col min="7115" max="7115" width="8.625" customWidth="1"/>
    <col min="7116" max="7116" width="11.375" customWidth="1"/>
    <col min="7117" max="7117" width="11" customWidth="1"/>
    <col min="7118" max="7118" width="10.875" customWidth="1"/>
    <col min="7119" max="7119" width="11.75" customWidth="1"/>
    <col min="7120" max="7121" width="11" customWidth="1"/>
    <col min="7122" max="7123" width="11.625" customWidth="1"/>
    <col min="7124" max="7132" width="11.75" customWidth="1"/>
    <col min="7133" max="7133" width="9.75" customWidth="1"/>
    <col min="7134" max="7134" width="6.25" customWidth="1"/>
    <col min="7135" max="7135" width="10.375" customWidth="1"/>
    <col min="7136" max="7136" width="5" customWidth="1"/>
    <col min="7137" max="7137" width="11.375" customWidth="1"/>
    <col min="7138" max="7138" width="6.125" customWidth="1"/>
    <col min="7139" max="7139" width="6.375" customWidth="1"/>
    <col min="7140" max="7144" width="10.75" customWidth="1"/>
    <col min="7145" max="7148" width="11.375" customWidth="1"/>
    <col min="7149" max="7149" width="7.625" customWidth="1"/>
    <col min="7150" max="7156" width="10.875" customWidth="1"/>
    <col min="7157" max="7157" width="11.375" customWidth="1"/>
    <col min="7158" max="7159" width="9.375" bestFit="1" customWidth="1"/>
    <col min="7160" max="7160" width="14" bestFit="1" customWidth="1"/>
    <col min="7161" max="7161" width="12.375" customWidth="1"/>
    <col min="7162" max="7162" width="10.125" customWidth="1"/>
    <col min="7163" max="7163" width="11.75" customWidth="1"/>
    <col min="7164" max="7164" width="13.375" customWidth="1"/>
    <col min="7165" max="7165" width="13" customWidth="1"/>
    <col min="7166" max="7166" width="18.25" bestFit="1" customWidth="1"/>
    <col min="7167" max="7167" width="11.75" customWidth="1"/>
    <col min="7168" max="7168" width="13.375" customWidth="1"/>
    <col min="7169" max="7169" width="15.875" customWidth="1"/>
    <col min="7171" max="7171" width="21.25" customWidth="1"/>
    <col min="7172" max="7172" width="11.625" customWidth="1"/>
    <col min="7173" max="7173" width="6.625" customWidth="1"/>
    <col min="7174" max="7174" width="5.25" customWidth="1"/>
    <col min="7175" max="7175" width="5.75" customWidth="1"/>
    <col min="7176" max="7176" width="8" customWidth="1"/>
    <col min="7177" max="7177" width="7" customWidth="1"/>
    <col min="7178" max="7178" width="9.25" customWidth="1"/>
    <col min="7179" max="7179" width="19.25" customWidth="1"/>
    <col min="7362" max="7362" width="17.75" customWidth="1"/>
    <col min="7363" max="7365" width="12.75" customWidth="1"/>
    <col min="7366" max="7366" width="13.125" customWidth="1"/>
    <col min="7367" max="7367" width="12.75" customWidth="1"/>
    <col min="7368" max="7368" width="11" customWidth="1"/>
    <col min="7369" max="7369" width="12.625" customWidth="1"/>
    <col min="7370" max="7370" width="11.375" customWidth="1"/>
    <col min="7371" max="7371" width="8.625" customWidth="1"/>
    <col min="7372" max="7372" width="11.375" customWidth="1"/>
    <col min="7373" max="7373" width="11" customWidth="1"/>
    <col min="7374" max="7374" width="10.875" customWidth="1"/>
    <col min="7375" max="7375" width="11.75" customWidth="1"/>
    <col min="7376" max="7377" width="11" customWidth="1"/>
    <col min="7378" max="7379" width="11.625" customWidth="1"/>
    <col min="7380" max="7388" width="11.75" customWidth="1"/>
    <col min="7389" max="7389" width="9.75" customWidth="1"/>
    <col min="7390" max="7390" width="6.25" customWidth="1"/>
    <col min="7391" max="7391" width="10.375" customWidth="1"/>
    <col min="7392" max="7392" width="5" customWidth="1"/>
    <col min="7393" max="7393" width="11.375" customWidth="1"/>
    <col min="7394" max="7394" width="6.125" customWidth="1"/>
    <col min="7395" max="7395" width="6.375" customWidth="1"/>
    <col min="7396" max="7400" width="10.75" customWidth="1"/>
    <col min="7401" max="7404" width="11.375" customWidth="1"/>
    <col min="7405" max="7405" width="7.625" customWidth="1"/>
    <col min="7406" max="7412" width="10.875" customWidth="1"/>
    <col min="7413" max="7413" width="11.375" customWidth="1"/>
    <col min="7414" max="7415" width="9.375" bestFit="1" customWidth="1"/>
    <col min="7416" max="7416" width="14" bestFit="1" customWidth="1"/>
    <col min="7417" max="7417" width="12.375" customWidth="1"/>
    <col min="7418" max="7418" width="10.125" customWidth="1"/>
    <col min="7419" max="7419" width="11.75" customWidth="1"/>
    <col min="7420" max="7420" width="13.375" customWidth="1"/>
    <col min="7421" max="7421" width="13" customWidth="1"/>
    <col min="7422" max="7422" width="18.25" bestFit="1" customWidth="1"/>
    <col min="7423" max="7423" width="11.75" customWidth="1"/>
    <col min="7424" max="7424" width="13.375" customWidth="1"/>
    <col min="7425" max="7425" width="15.875" customWidth="1"/>
    <col min="7427" max="7427" width="21.25" customWidth="1"/>
    <col min="7428" max="7428" width="11.625" customWidth="1"/>
    <col min="7429" max="7429" width="6.625" customWidth="1"/>
    <col min="7430" max="7430" width="5.25" customWidth="1"/>
    <col min="7431" max="7431" width="5.75" customWidth="1"/>
    <col min="7432" max="7432" width="8" customWidth="1"/>
    <col min="7433" max="7433" width="7" customWidth="1"/>
    <col min="7434" max="7434" width="9.25" customWidth="1"/>
    <col min="7435" max="7435" width="19.25" customWidth="1"/>
    <col min="7618" max="7618" width="17.75" customWidth="1"/>
    <col min="7619" max="7621" width="12.75" customWidth="1"/>
    <col min="7622" max="7622" width="13.125" customWidth="1"/>
    <col min="7623" max="7623" width="12.75" customWidth="1"/>
    <col min="7624" max="7624" width="11" customWidth="1"/>
    <col min="7625" max="7625" width="12.625" customWidth="1"/>
    <col min="7626" max="7626" width="11.375" customWidth="1"/>
    <col min="7627" max="7627" width="8.625" customWidth="1"/>
    <col min="7628" max="7628" width="11.375" customWidth="1"/>
    <col min="7629" max="7629" width="11" customWidth="1"/>
    <col min="7630" max="7630" width="10.875" customWidth="1"/>
    <col min="7631" max="7631" width="11.75" customWidth="1"/>
    <col min="7632" max="7633" width="11" customWidth="1"/>
    <col min="7634" max="7635" width="11.625" customWidth="1"/>
    <col min="7636" max="7644" width="11.75" customWidth="1"/>
    <col min="7645" max="7645" width="9.75" customWidth="1"/>
    <col min="7646" max="7646" width="6.25" customWidth="1"/>
    <col min="7647" max="7647" width="10.375" customWidth="1"/>
    <col min="7648" max="7648" width="5" customWidth="1"/>
    <col min="7649" max="7649" width="11.375" customWidth="1"/>
    <col min="7650" max="7650" width="6.125" customWidth="1"/>
    <col min="7651" max="7651" width="6.375" customWidth="1"/>
    <col min="7652" max="7656" width="10.75" customWidth="1"/>
    <col min="7657" max="7660" width="11.375" customWidth="1"/>
    <col min="7661" max="7661" width="7.625" customWidth="1"/>
    <col min="7662" max="7668" width="10.875" customWidth="1"/>
    <col min="7669" max="7669" width="11.375" customWidth="1"/>
    <col min="7670" max="7671" width="9.375" bestFit="1" customWidth="1"/>
    <col min="7672" max="7672" width="14" bestFit="1" customWidth="1"/>
    <col min="7673" max="7673" width="12.375" customWidth="1"/>
    <col min="7674" max="7674" width="10.125" customWidth="1"/>
    <col min="7675" max="7675" width="11.75" customWidth="1"/>
    <col min="7676" max="7676" width="13.375" customWidth="1"/>
    <col min="7677" max="7677" width="13" customWidth="1"/>
    <col min="7678" max="7678" width="18.25" bestFit="1" customWidth="1"/>
    <col min="7679" max="7679" width="11.75" customWidth="1"/>
    <col min="7680" max="7680" width="13.375" customWidth="1"/>
    <col min="7681" max="7681" width="15.875" customWidth="1"/>
    <col min="7683" max="7683" width="21.25" customWidth="1"/>
    <col min="7684" max="7684" width="11.625" customWidth="1"/>
    <col min="7685" max="7685" width="6.625" customWidth="1"/>
    <col min="7686" max="7686" width="5.25" customWidth="1"/>
    <col min="7687" max="7687" width="5.75" customWidth="1"/>
    <col min="7688" max="7688" width="8" customWidth="1"/>
    <col min="7689" max="7689" width="7" customWidth="1"/>
    <col min="7690" max="7690" width="9.25" customWidth="1"/>
    <col min="7691" max="7691" width="19.25" customWidth="1"/>
    <col min="7874" max="7874" width="17.75" customWidth="1"/>
    <col min="7875" max="7877" width="12.75" customWidth="1"/>
    <col min="7878" max="7878" width="13.125" customWidth="1"/>
    <col min="7879" max="7879" width="12.75" customWidth="1"/>
    <col min="7880" max="7880" width="11" customWidth="1"/>
    <col min="7881" max="7881" width="12.625" customWidth="1"/>
    <col min="7882" max="7882" width="11.375" customWidth="1"/>
    <col min="7883" max="7883" width="8.625" customWidth="1"/>
    <col min="7884" max="7884" width="11.375" customWidth="1"/>
    <col min="7885" max="7885" width="11" customWidth="1"/>
    <col min="7886" max="7886" width="10.875" customWidth="1"/>
    <col min="7887" max="7887" width="11.75" customWidth="1"/>
    <col min="7888" max="7889" width="11" customWidth="1"/>
    <col min="7890" max="7891" width="11.625" customWidth="1"/>
    <col min="7892" max="7900" width="11.75" customWidth="1"/>
    <col min="7901" max="7901" width="9.75" customWidth="1"/>
    <col min="7902" max="7902" width="6.25" customWidth="1"/>
    <col min="7903" max="7903" width="10.375" customWidth="1"/>
    <col min="7904" max="7904" width="5" customWidth="1"/>
    <col min="7905" max="7905" width="11.375" customWidth="1"/>
    <col min="7906" max="7906" width="6.125" customWidth="1"/>
    <col min="7907" max="7907" width="6.375" customWidth="1"/>
    <col min="7908" max="7912" width="10.75" customWidth="1"/>
    <col min="7913" max="7916" width="11.375" customWidth="1"/>
    <col min="7917" max="7917" width="7.625" customWidth="1"/>
    <col min="7918" max="7924" width="10.875" customWidth="1"/>
    <col min="7925" max="7925" width="11.375" customWidth="1"/>
    <col min="7926" max="7927" width="9.375" bestFit="1" customWidth="1"/>
    <col min="7928" max="7928" width="14" bestFit="1" customWidth="1"/>
    <col min="7929" max="7929" width="12.375" customWidth="1"/>
    <col min="7930" max="7930" width="10.125" customWidth="1"/>
    <col min="7931" max="7931" width="11.75" customWidth="1"/>
    <col min="7932" max="7932" width="13.375" customWidth="1"/>
    <col min="7933" max="7933" width="13" customWidth="1"/>
    <col min="7934" max="7934" width="18.25" bestFit="1" customWidth="1"/>
    <col min="7935" max="7935" width="11.75" customWidth="1"/>
    <col min="7936" max="7936" width="13.375" customWidth="1"/>
    <col min="7937" max="7937" width="15.875" customWidth="1"/>
    <col min="7939" max="7939" width="21.25" customWidth="1"/>
    <col min="7940" max="7940" width="11.625" customWidth="1"/>
    <col min="7941" max="7941" width="6.625" customWidth="1"/>
    <col min="7942" max="7942" width="5.25" customWidth="1"/>
    <col min="7943" max="7943" width="5.75" customWidth="1"/>
    <col min="7944" max="7944" width="8" customWidth="1"/>
    <col min="7945" max="7945" width="7" customWidth="1"/>
    <col min="7946" max="7946" width="9.25" customWidth="1"/>
    <col min="7947" max="7947" width="19.25" customWidth="1"/>
    <col min="8130" max="8130" width="17.75" customWidth="1"/>
    <col min="8131" max="8133" width="12.75" customWidth="1"/>
    <col min="8134" max="8134" width="13.125" customWidth="1"/>
    <col min="8135" max="8135" width="12.75" customWidth="1"/>
    <col min="8136" max="8136" width="11" customWidth="1"/>
    <col min="8137" max="8137" width="12.625" customWidth="1"/>
    <col min="8138" max="8138" width="11.375" customWidth="1"/>
    <col min="8139" max="8139" width="8.625" customWidth="1"/>
    <col min="8140" max="8140" width="11.375" customWidth="1"/>
    <col min="8141" max="8141" width="11" customWidth="1"/>
    <col min="8142" max="8142" width="10.875" customWidth="1"/>
    <col min="8143" max="8143" width="11.75" customWidth="1"/>
    <col min="8144" max="8145" width="11" customWidth="1"/>
    <col min="8146" max="8147" width="11.625" customWidth="1"/>
    <col min="8148" max="8156" width="11.75" customWidth="1"/>
    <col min="8157" max="8157" width="9.75" customWidth="1"/>
    <col min="8158" max="8158" width="6.25" customWidth="1"/>
    <col min="8159" max="8159" width="10.375" customWidth="1"/>
    <col min="8160" max="8160" width="5" customWidth="1"/>
    <col min="8161" max="8161" width="11.375" customWidth="1"/>
    <col min="8162" max="8162" width="6.125" customWidth="1"/>
    <col min="8163" max="8163" width="6.375" customWidth="1"/>
    <col min="8164" max="8168" width="10.75" customWidth="1"/>
    <col min="8169" max="8172" width="11.375" customWidth="1"/>
    <col min="8173" max="8173" width="7.625" customWidth="1"/>
    <col min="8174" max="8180" width="10.875" customWidth="1"/>
    <col min="8181" max="8181" width="11.375" customWidth="1"/>
    <col min="8182" max="8183" width="9.375" bestFit="1" customWidth="1"/>
    <col min="8184" max="8184" width="14" bestFit="1" customWidth="1"/>
    <col min="8185" max="8185" width="12.375" customWidth="1"/>
    <col min="8186" max="8186" width="10.125" customWidth="1"/>
    <col min="8187" max="8187" width="11.75" customWidth="1"/>
    <col min="8188" max="8188" width="13.375" customWidth="1"/>
    <col min="8189" max="8189" width="13" customWidth="1"/>
    <col min="8190" max="8190" width="18.25" bestFit="1" customWidth="1"/>
    <col min="8191" max="8191" width="11.75" customWidth="1"/>
    <col min="8192" max="8192" width="13.375" customWidth="1"/>
    <col min="8193" max="8193" width="15.875" customWidth="1"/>
    <col min="8195" max="8195" width="21.25" customWidth="1"/>
    <col min="8196" max="8196" width="11.625" customWidth="1"/>
    <col min="8197" max="8197" width="6.625" customWidth="1"/>
    <col min="8198" max="8198" width="5.25" customWidth="1"/>
    <col min="8199" max="8199" width="5.75" customWidth="1"/>
    <col min="8200" max="8200" width="8" customWidth="1"/>
    <col min="8201" max="8201" width="7" customWidth="1"/>
    <col min="8202" max="8202" width="9.25" customWidth="1"/>
    <col min="8203" max="8203" width="19.25" customWidth="1"/>
    <col min="8386" max="8386" width="17.75" customWidth="1"/>
    <col min="8387" max="8389" width="12.75" customWidth="1"/>
    <col min="8390" max="8390" width="13.125" customWidth="1"/>
    <col min="8391" max="8391" width="12.75" customWidth="1"/>
    <col min="8392" max="8392" width="11" customWidth="1"/>
    <col min="8393" max="8393" width="12.625" customWidth="1"/>
    <col min="8394" max="8394" width="11.375" customWidth="1"/>
    <col min="8395" max="8395" width="8.625" customWidth="1"/>
    <col min="8396" max="8396" width="11.375" customWidth="1"/>
    <col min="8397" max="8397" width="11" customWidth="1"/>
    <col min="8398" max="8398" width="10.875" customWidth="1"/>
    <col min="8399" max="8399" width="11.75" customWidth="1"/>
    <col min="8400" max="8401" width="11" customWidth="1"/>
    <col min="8402" max="8403" width="11.625" customWidth="1"/>
    <col min="8404" max="8412" width="11.75" customWidth="1"/>
    <col min="8413" max="8413" width="9.75" customWidth="1"/>
    <col min="8414" max="8414" width="6.25" customWidth="1"/>
    <col min="8415" max="8415" width="10.375" customWidth="1"/>
    <col min="8416" max="8416" width="5" customWidth="1"/>
    <col min="8417" max="8417" width="11.375" customWidth="1"/>
    <col min="8418" max="8418" width="6.125" customWidth="1"/>
    <col min="8419" max="8419" width="6.375" customWidth="1"/>
    <col min="8420" max="8424" width="10.75" customWidth="1"/>
    <col min="8425" max="8428" width="11.375" customWidth="1"/>
    <col min="8429" max="8429" width="7.625" customWidth="1"/>
    <col min="8430" max="8436" width="10.875" customWidth="1"/>
    <col min="8437" max="8437" width="11.375" customWidth="1"/>
    <col min="8438" max="8439" width="9.375" bestFit="1" customWidth="1"/>
    <col min="8440" max="8440" width="14" bestFit="1" customWidth="1"/>
    <col min="8441" max="8441" width="12.375" customWidth="1"/>
    <col min="8442" max="8442" width="10.125" customWidth="1"/>
    <col min="8443" max="8443" width="11.75" customWidth="1"/>
    <col min="8444" max="8444" width="13.375" customWidth="1"/>
    <col min="8445" max="8445" width="13" customWidth="1"/>
    <col min="8446" max="8446" width="18.25" bestFit="1" customWidth="1"/>
    <col min="8447" max="8447" width="11.75" customWidth="1"/>
    <col min="8448" max="8448" width="13.375" customWidth="1"/>
    <col min="8449" max="8449" width="15.875" customWidth="1"/>
    <col min="8451" max="8451" width="21.25" customWidth="1"/>
    <col min="8452" max="8452" width="11.625" customWidth="1"/>
    <col min="8453" max="8453" width="6.625" customWidth="1"/>
    <col min="8454" max="8454" width="5.25" customWidth="1"/>
    <col min="8455" max="8455" width="5.75" customWidth="1"/>
    <col min="8456" max="8456" width="8" customWidth="1"/>
    <col min="8457" max="8457" width="7" customWidth="1"/>
    <col min="8458" max="8458" width="9.25" customWidth="1"/>
    <col min="8459" max="8459" width="19.25" customWidth="1"/>
    <col min="8642" max="8642" width="17.75" customWidth="1"/>
    <col min="8643" max="8645" width="12.75" customWidth="1"/>
    <col min="8646" max="8646" width="13.125" customWidth="1"/>
    <col min="8647" max="8647" width="12.75" customWidth="1"/>
    <col min="8648" max="8648" width="11" customWidth="1"/>
    <col min="8649" max="8649" width="12.625" customWidth="1"/>
    <col min="8650" max="8650" width="11.375" customWidth="1"/>
    <col min="8651" max="8651" width="8.625" customWidth="1"/>
    <col min="8652" max="8652" width="11.375" customWidth="1"/>
    <col min="8653" max="8653" width="11" customWidth="1"/>
    <col min="8654" max="8654" width="10.875" customWidth="1"/>
    <col min="8655" max="8655" width="11.75" customWidth="1"/>
    <col min="8656" max="8657" width="11" customWidth="1"/>
    <col min="8658" max="8659" width="11.625" customWidth="1"/>
    <col min="8660" max="8668" width="11.75" customWidth="1"/>
    <col min="8669" max="8669" width="9.75" customWidth="1"/>
    <col min="8670" max="8670" width="6.25" customWidth="1"/>
    <col min="8671" max="8671" width="10.375" customWidth="1"/>
    <col min="8672" max="8672" width="5" customWidth="1"/>
    <col min="8673" max="8673" width="11.375" customWidth="1"/>
    <col min="8674" max="8674" width="6.125" customWidth="1"/>
    <col min="8675" max="8675" width="6.375" customWidth="1"/>
    <col min="8676" max="8680" width="10.75" customWidth="1"/>
    <col min="8681" max="8684" width="11.375" customWidth="1"/>
    <col min="8685" max="8685" width="7.625" customWidth="1"/>
    <col min="8686" max="8692" width="10.875" customWidth="1"/>
    <col min="8693" max="8693" width="11.375" customWidth="1"/>
    <col min="8694" max="8695" width="9.375" bestFit="1" customWidth="1"/>
    <col min="8696" max="8696" width="14" bestFit="1" customWidth="1"/>
    <col min="8697" max="8697" width="12.375" customWidth="1"/>
    <col min="8698" max="8698" width="10.125" customWidth="1"/>
    <col min="8699" max="8699" width="11.75" customWidth="1"/>
    <col min="8700" max="8700" width="13.375" customWidth="1"/>
    <col min="8701" max="8701" width="13" customWidth="1"/>
    <col min="8702" max="8702" width="18.25" bestFit="1" customWidth="1"/>
    <col min="8703" max="8703" width="11.75" customWidth="1"/>
    <col min="8704" max="8704" width="13.375" customWidth="1"/>
    <col min="8705" max="8705" width="15.875" customWidth="1"/>
    <col min="8707" max="8707" width="21.25" customWidth="1"/>
    <col min="8708" max="8708" width="11.625" customWidth="1"/>
    <col min="8709" max="8709" width="6.625" customWidth="1"/>
    <col min="8710" max="8710" width="5.25" customWidth="1"/>
    <col min="8711" max="8711" width="5.75" customWidth="1"/>
    <col min="8712" max="8712" width="8" customWidth="1"/>
    <col min="8713" max="8713" width="7" customWidth="1"/>
    <col min="8714" max="8714" width="9.25" customWidth="1"/>
    <col min="8715" max="8715" width="19.25" customWidth="1"/>
    <col min="8898" max="8898" width="17.75" customWidth="1"/>
    <col min="8899" max="8901" width="12.75" customWidth="1"/>
    <col min="8902" max="8902" width="13.125" customWidth="1"/>
    <col min="8903" max="8903" width="12.75" customWidth="1"/>
    <col min="8904" max="8904" width="11" customWidth="1"/>
    <col min="8905" max="8905" width="12.625" customWidth="1"/>
    <col min="8906" max="8906" width="11.375" customWidth="1"/>
    <col min="8907" max="8907" width="8.625" customWidth="1"/>
    <col min="8908" max="8908" width="11.375" customWidth="1"/>
    <col min="8909" max="8909" width="11" customWidth="1"/>
    <col min="8910" max="8910" width="10.875" customWidth="1"/>
    <col min="8911" max="8911" width="11.75" customWidth="1"/>
    <col min="8912" max="8913" width="11" customWidth="1"/>
    <col min="8914" max="8915" width="11.625" customWidth="1"/>
    <col min="8916" max="8924" width="11.75" customWidth="1"/>
    <col min="8925" max="8925" width="9.75" customWidth="1"/>
    <col min="8926" max="8926" width="6.25" customWidth="1"/>
    <col min="8927" max="8927" width="10.375" customWidth="1"/>
    <col min="8928" max="8928" width="5" customWidth="1"/>
    <col min="8929" max="8929" width="11.375" customWidth="1"/>
    <col min="8930" max="8930" width="6.125" customWidth="1"/>
    <col min="8931" max="8931" width="6.375" customWidth="1"/>
    <col min="8932" max="8936" width="10.75" customWidth="1"/>
    <col min="8937" max="8940" width="11.375" customWidth="1"/>
    <col min="8941" max="8941" width="7.625" customWidth="1"/>
    <col min="8942" max="8948" width="10.875" customWidth="1"/>
    <col min="8949" max="8949" width="11.375" customWidth="1"/>
    <col min="8950" max="8951" width="9.375" bestFit="1" customWidth="1"/>
    <col min="8952" max="8952" width="14" bestFit="1" customWidth="1"/>
    <col min="8953" max="8953" width="12.375" customWidth="1"/>
    <col min="8954" max="8954" width="10.125" customWidth="1"/>
    <col min="8955" max="8955" width="11.75" customWidth="1"/>
    <col min="8956" max="8956" width="13.375" customWidth="1"/>
    <col min="8957" max="8957" width="13" customWidth="1"/>
    <col min="8958" max="8958" width="18.25" bestFit="1" customWidth="1"/>
    <col min="8959" max="8959" width="11.75" customWidth="1"/>
    <col min="8960" max="8960" width="13.375" customWidth="1"/>
    <col min="8961" max="8961" width="15.875" customWidth="1"/>
    <col min="8963" max="8963" width="21.25" customWidth="1"/>
    <col min="8964" max="8964" width="11.625" customWidth="1"/>
    <col min="8965" max="8965" width="6.625" customWidth="1"/>
    <col min="8966" max="8966" width="5.25" customWidth="1"/>
    <col min="8967" max="8967" width="5.75" customWidth="1"/>
    <col min="8968" max="8968" width="8" customWidth="1"/>
    <col min="8969" max="8969" width="7" customWidth="1"/>
    <col min="8970" max="8970" width="9.25" customWidth="1"/>
    <col min="8971" max="8971" width="19.25" customWidth="1"/>
    <col min="9154" max="9154" width="17.75" customWidth="1"/>
    <col min="9155" max="9157" width="12.75" customWidth="1"/>
    <col min="9158" max="9158" width="13.125" customWidth="1"/>
    <col min="9159" max="9159" width="12.75" customWidth="1"/>
    <col min="9160" max="9160" width="11" customWidth="1"/>
    <col min="9161" max="9161" width="12.625" customWidth="1"/>
    <col min="9162" max="9162" width="11.375" customWidth="1"/>
    <col min="9163" max="9163" width="8.625" customWidth="1"/>
    <col min="9164" max="9164" width="11.375" customWidth="1"/>
    <col min="9165" max="9165" width="11" customWidth="1"/>
    <col min="9166" max="9166" width="10.875" customWidth="1"/>
    <col min="9167" max="9167" width="11.75" customWidth="1"/>
    <col min="9168" max="9169" width="11" customWidth="1"/>
    <col min="9170" max="9171" width="11.625" customWidth="1"/>
    <col min="9172" max="9180" width="11.75" customWidth="1"/>
    <col min="9181" max="9181" width="9.75" customWidth="1"/>
    <col min="9182" max="9182" width="6.25" customWidth="1"/>
    <col min="9183" max="9183" width="10.375" customWidth="1"/>
    <col min="9184" max="9184" width="5" customWidth="1"/>
    <col min="9185" max="9185" width="11.375" customWidth="1"/>
    <col min="9186" max="9186" width="6.125" customWidth="1"/>
    <col min="9187" max="9187" width="6.375" customWidth="1"/>
    <col min="9188" max="9192" width="10.75" customWidth="1"/>
    <col min="9193" max="9196" width="11.375" customWidth="1"/>
    <col min="9197" max="9197" width="7.625" customWidth="1"/>
    <col min="9198" max="9204" width="10.875" customWidth="1"/>
    <col min="9205" max="9205" width="11.375" customWidth="1"/>
    <col min="9206" max="9207" width="9.375" bestFit="1" customWidth="1"/>
    <col min="9208" max="9208" width="14" bestFit="1" customWidth="1"/>
    <col min="9209" max="9209" width="12.375" customWidth="1"/>
    <col min="9210" max="9210" width="10.125" customWidth="1"/>
    <col min="9211" max="9211" width="11.75" customWidth="1"/>
    <col min="9212" max="9212" width="13.375" customWidth="1"/>
    <col min="9213" max="9213" width="13" customWidth="1"/>
    <col min="9214" max="9214" width="18.25" bestFit="1" customWidth="1"/>
    <col min="9215" max="9215" width="11.75" customWidth="1"/>
    <col min="9216" max="9216" width="13.375" customWidth="1"/>
    <col min="9217" max="9217" width="15.875" customWidth="1"/>
    <col min="9219" max="9219" width="21.25" customWidth="1"/>
    <col min="9220" max="9220" width="11.625" customWidth="1"/>
    <col min="9221" max="9221" width="6.625" customWidth="1"/>
    <col min="9222" max="9222" width="5.25" customWidth="1"/>
    <col min="9223" max="9223" width="5.75" customWidth="1"/>
    <col min="9224" max="9224" width="8" customWidth="1"/>
    <col min="9225" max="9225" width="7" customWidth="1"/>
    <col min="9226" max="9226" width="9.25" customWidth="1"/>
    <col min="9227" max="9227" width="19.25" customWidth="1"/>
    <col min="9410" max="9410" width="17.75" customWidth="1"/>
    <col min="9411" max="9413" width="12.75" customWidth="1"/>
    <col min="9414" max="9414" width="13.125" customWidth="1"/>
    <col min="9415" max="9415" width="12.75" customWidth="1"/>
    <col min="9416" max="9416" width="11" customWidth="1"/>
    <col min="9417" max="9417" width="12.625" customWidth="1"/>
    <col min="9418" max="9418" width="11.375" customWidth="1"/>
    <col min="9419" max="9419" width="8.625" customWidth="1"/>
    <col min="9420" max="9420" width="11.375" customWidth="1"/>
    <col min="9421" max="9421" width="11" customWidth="1"/>
    <col min="9422" max="9422" width="10.875" customWidth="1"/>
    <col min="9423" max="9423" width="11.75" customWidth="1"/>
    <col min="9424" max="9425" width="11" customWidth="1"/>
    <col min="9426" max="9427" width="11.625" customWidth="1"/>
    <col min="9428" max="9436" width="11.75" customWidth="1"/>
    <col min="9437" max="9437" width="9.75" customWidth="1"/>
    <col min="9438" max="9438" width="6.25" customWidth="1"/>
    <col min="9439" max="9439" width="10.375" customWidth="1"/>
    <col min="9440" max="9440" width="5" customWidth="1"/>
    <col min="9441" max="9441" width="11.375" customWidth="1"/>
    <col min="9442" max="9442" width="6.125" customWidth="1"/>
    <col min="9443" max="9443" width="6.375" customWidth="1"/>
    <col min="9444" max="9448" width="10.75" customWidth="1"/>
    <col min="9449" max="9452" width="11.375" customWidth="1"/>
    <col min="9453" max="9453" width="7.625" customWidth="1"/>
    <col min="9454" max="9460" width="10.875" customWidth="1"/>
    <col min="9461" max="9461" width="11.375" customWidth="1"/>
    <col min="9462" max="9463" width="9.375" bestFit="1" customWidth="1"/>
    <col min="9464" max="9464" width="14" bestFit="1" customWidth="1"/>
    <col min="9465" max="9465" width="12.375" customWidth="1"/>
    <col min="9466" max="9466" width="10.125" customWidth="1"/>
    <col min="9467" max="9467" width="11.75" customWidth="1"/>
    <col min="9468" max="9468" width="13.375" customWidth="1"/>
    <col min="9469" max="9469" width="13" customWidth="1"/>
    <col min="9470" max="9470" width="18.25" bestFit="1" customWidth="1"/>
    <col min="9471" max="9471" width="11.75" customWidth="1"/>
    <col min="9472" max="9472" width="13.375" customWidth="1"/>
    <col min="9473" max="9473" width="15.875" customWidth="1"/>
    <col min="9475" max="9475" width="21.25" customWidth="1"/>
    <col min="9476" max="9476" width="11.625" customWidth="1"/>
    <col min="9477" max="9477" width="6.625" customWidth="1"/>
    <col min="9478" max="9478" width="5.25" customWidth="1"/>
    <col min="9479" max="9479" width="5.75" customWidth="1"/>
    <col min="9480" max="9480" width="8" customWidth="1"/>
    <col min="9481" max="9481" width="7" customWidth="1"/>
    <col min="9482" max="9482" width="9.25" customWidth="1"/>
    <col min="9483" max="9483" width="19.25" customWidth="1"/>
    <col min="9666" max="9666" width="17.75" customWidth="1"/>
    <col min="9667" max="9669" width="12.75" customWidth="1"/>
    <col min="9670" max="9670" width="13.125" customWidth="1"/>
    <col min="9671" max="9671" width="12.75" customWidth="1"/>
    <col min="9672" max="9672" width="11" customWidth="1"/>
    <col min="9673" max="9673" width="12.625" customWidth="1"/>
    <col min="9674" max="9674" width="11.375" customWidth="1"/>
    <col min="9675" max="9675" width="8.625" customWidth="1"/>
    <col min="9676" max="9676" width="11.375" customWidth="1"/>
    <col min="9677" max="9677" width="11" customWidth="1"/>
    <col min="9678" max="9678" width="10.875" customWidth="1"/>
    <col min="9679" max="9679" width="11.75" customWidth="1"/>
    <col min="9680" max="9681" width="11" customWidth="1"/>
    <col min="9682" max="9683" width="11.625" customWidth="1"/>
    <col min="9684" max="9692" width="11.75" customWidth="1"/>
    <col min="9693" max="9693" width="9.75" customWidth="1"/>
    <col min="9694" max="9694" width="6.25" customWidth="1"/>
    <col min="9695" max="9695" width="10.375" customWidth="1"/>
    <col min="9696" max="9696" width="5" customWidth="1"/>
    <col min="9697" max="9697" width="11.375" customWidth="1"/>
    <col min="9698" max="9698" width="6.125" customWidth="1"/>
    <col min="9699" max="9699" width="6.375" customWidth="1"/>
    <col min="9700" max="9704" width="10.75" customWidth="1"/>
    <col min="9705" max="9708" width="11.375" customWidth="1"/>
    <col min="9709" max="9709" width="7.625" customWidth="1"/>
    <col min="9710" max="9716" width="10.875" customWidth="1"/>
    <col min="9717" max="9717" width="11.375" customWidth="1"/>
    <col min="9718" max="9719" width="9.375" bestFit="1" customWidth="1"/>
    <col min="9720" max="9720" width="14" bestFit="1" customWidth="1"/>
    <col min="9721" max="9721" width="12.375" customWidth="1"/>
    <col min="9722" max="9722" width="10.125" customWidth="1"/>
    <col min="9723" max="9723" width="11.75" customWidth="1"/>
    <col min="9724" max="9724" width="13.375" customWidth="1"/>
    <col min="9725" max="9725" width="13" customWidth="1"/>
    <col min="9726" max="9726" width="18.25" bestFit="1" customWidth="1"/>
    <col min="9727" max="9727" width="11.75" customWidth="1"/>
    <col min="9728" max="9728" width="13.375" customWidth="1"/>
    <col min="9729" max="9729" width="15.875" customWidth="1"/>
    <col min="9731" max="9731" width="21.25" customWidth="1"/>
    <col min="9732" max="9732" width="11.625" customWidth="1"/>
    <col min="9733" max="9733" width="6.625" customWidth="1"/>
    <col min="9734" max="9734" width="5.25" customWidth="1"/>
    <col min="9735" max="9735" width="5.75" customWidth="1"/>
    <col min="9736" max="9736" width="8" customWidth="1"/>
    <col min="9737" max="9737" width="7" customWidth="1"/>
    <col min="9738" max="9738" width="9.25" customWidth="1"/>
    <col min="9739" max="9739" width="19.25" customWidth="1"/>
    <col min="9922" max="9922" width="17.75" customWidth="1"/>
    <col min="9923" max="9925" width="12.75" customWidth="1"/>
    <col min="9926" max="9926" width="13.125" customWidth="1"/>
    <col min="9927" max="9927" width="12.75" customWidth="1"/>
    <col min="9928" max="9928" width="11" customWidth="1"/>
    <col min="9929" max="9929" width="12.625" customWidth="1"/>
    <col min="9930" max="9930" width="11.375" customWidth="1"/>
    <col min="9931" max="9931" width="8.625" customWidth="1"/>
    <col min="9932" max="9932" width="11.375" customWidth="1"/>
    <col min="9933" max="9933" width="11" customWidth="1"/>
    <col min="9934" max="9934" width="10.875" customWidth="1"/>
    <col min="9935" max="9935" width="11.75" customWidth="1"/>
    <col min="9936" max="9937" width="11" customWidth="1"/>
    <col min="9938" max="9939" width="11.625" customWidth="1"/>
    <col min="9940" max="9948" width="11.75" customWidth="1"/>
    <col min="9949" max="9949" width="9.75" customWidth="1"/>
    <col min="9950" max="9950" width="6.25" customWidth="1"/>
    <col min="9951" max="9951" width="10.375" customWidth="1"/>
    <col min="9952" max="9952" width="5" customWidth="1"/>
    <col min="9953" max="9953" width="11.375" customWidth="1"/>
    <col min="9954" max="9954" width="6.125" customWidth="1"/>
    <col min="9955" max="9955" width="6.375" customWidth="1"/>
    <col min="9956" max="9960" width="10.75" customWidth="1"/>
    <col min="9961" max="9964" width="11.375" customWidth="1"/>
    <col min="9965" max="9965" width="7.625" customWidth="1"/>
    <col min="9966" max="9972" width="10.875" customWidth="1"/>
    <col min="9973" max="9973" width="11.375" customWidth="1"/>
    <col min="9974" max="9975" width="9.375" bestFit="1" customWidth="1"/>
    <col min="9976" max="9976" width="14" bestFit="1" customWidth="1"/>
    <col min="9977" max="9977" width="12.375" customWidth="1"/>
    <col min="9978" max="9978" width="10.125" customWidth="1"/>
    <col min="9979" max="9979" width="11.75" customWidth="1"/>
    <col min="9980" max="9980" width="13.375" customWidth="1"/>
    <col min="9981" max="9981" width="13" customWidth="1"/>
    <col min="9982" max="9982" width="18.25" bestFit="1" customWidth="1"/>
    <col min="9983" max="9983" width="11.75" customWidth="1"/>
    <col min="9984" max="9984" width="13.375" customWidth="1"/>
    <col min="9985" max="9985" width="15.875" customWidth="1"/>
    <col min="9987" max="9987" width="21.25" customWidth="1"/>
    <col min="9988" max="9988" width="11.625" customWidth="1"/>
    <col min="9989" max="9989" width="6.625" customWidth="1"/>
    <col min="9990" max="9990" width="5.25" customWidth="1"/>
    <col min="9991" max="9991" width="5.75" customWidth="1"/>
    <col min="9992" max="9992" width="8" customWidth="1"/>
    <col min="9993" max="9993" width="7" customWidth="1"/>
    <col min="9994" max="9994" width="9.25" customWidth="1"/>
    <col min="9995" max="9995" width="19.25" customWidth="1"/>
    <col min="10178" max="10178" width="17.75" customWidth="1"/>
    <col min="10179" max="10181" width="12.75" customWidth="1"/>
    <col min="10182" max="10182" width="13.125" customWidth="1"/>
    <col min="10183" max="10183" width="12.75" customWidth="1"/>
    <col min="10184" max="10184" width="11" customWidth="1"/>
    <col min="10185" max="10185" width="12.625" customWidth="1"/>
    <col min="10186" max="10186" width="11.375" customWidth="1"/>
    <col min="10187" max="10187" width="8.625" customWidth="1"/>
    <col min="10188" max="10188" width="11.375" customWidth="1"/>
    <col min="10189" max="10189" width="11" customWidth="1"/>
    <col min="10190" max="10190" width="10.875" customWidth="1"/>
    <col min="10191" max="10191" width="11.75" customWidth="1"/>
    <col min="10192" max="10193" width="11" customWidth="1"/>
    <col min="10194" max="10195" width="11.625" customWidth="1"/>
    <col min="10196" max="10204" width="11.75" customWidth="1"/>
    <col min="10205" max="10205" width="9.75" customWidth="1"/>
    <col min="10206" max="10206" width="6.25" customWidth="1"/>
    <col min="10207" max="10207" width="10.375" customWidth="1"/>
    <col min="10208" max="10208" width="5" customWidth="1"/>
    <col min="10209" max="10209" width="11.375" customWidth="1"/>
    <col min="10210" max="10210" width="6.125" customWidth="1"/>
    <col min="10211" max="10211" width="6.375" customWidth="1"/>
    <col min="10212" max="10216" width="10.75" customWidth="1"/>
    <col min="10217" max="10220" width="11.375" customWidth="1"/>
    <col min="10221" max="10221" width="7.625" customWidth="1"/>
    <col min="10222" max="10228" width="10.875" customWidth="1"/>
    <col min="10229" max="10229" width="11.375" customWidth="1"/>
    <col min="10230" max="10231" width="9.375" bestFit="1" customWidth="1"/>
    <col min="10232" max="10232" width="14" bestFit="1" customWidth="1"/>
    <col min="10233" max="10233" width="12.375" customWidth="1"/>
    <col min="10234" max="10234" width="10.125" customWidth="1"/>
    <col min="10235" max="10235" width="11.75" customWidth="1"/>
    <col min="10236" max="10236" width="13.375" customWidth="1"/>
    <col min="10237" max="10237" width="13" customWidth="1"/>
    <col min="10238" max="10238" width="18.25" bestFit="1" customWidth="1"/>
    <col min="10239" max="10239" width="11.75" customWidth="1"/>
    <col min="10240" max="10240" width="13.375" customWidth="1"/>
    <col min="10241" max="10241" width="15.875" customWidth="1"/>
    <col min="10243" max="10243" width="21.25" customWidth="1"/>
    <col min="10244" max="10244" width="11.625" customWidth="1"/>
    <col min="10245" max="10245" width="6.625" customWidth="1"/>
    <col min="10246" max="10246" width="5.25" customWidth="1"/>
    <col min="10247" max="10247" width="5.75" customWidth="1"/>
    <col min="10248" max="10248" width="8" customWidth="1"/>
    <col min="10249" max="10249" width="7" customWidth="1"/>
    <col min="10250" max="10250" width="9.25" customWidth="1"/>
    <col min="10251" max="10251" width="19.25" customWidth="1"/>
    <col min="10434" max="10434" width="17.75" customWidth="1"/>
    <col min="10435" max="10437" width="12.75" customWidth="1"/>
    <col min="10438" max="10438" width="13.125" customWidth="1"/>
    <col min="10439" max="10439" width="12.75" customWidth="1"/>
    <col min="10440" max="10440" width="11" customWidth="1"/>
    <col min="10441" max="10441" width="12.625" customWidth="1"/>
    <col min="10442" max="10442" width="11.375" customWidth="1"/>
    <col min="10443" max="10443" width="8.625" customWidth="1"/>
    <col min="10444" max="10444" width="11.375" customWidth="1"/>
    <col min="10445" max="10445" width="11" customWidth="1"/>
    <col min="10446" max="10446" width="10.875" customWidth="1"/>
    <col min="10447" max="10447" width="11.75" customWidth="1"/>
    <col min="10448" max="10449" width="11" customWidth="1"/>
    <col min="10450" max="10451" width="11.625" customWidth="1"/>
    <col min="10452" max="10460" width="11.75" customWidth="1"/>
    <col min="10461" max="10461" width="9.75" customWidth="1"/>
    <col min="10462" max="10462" width="6.25" customWidth="1"/>
    <col min="10463" max="10463" width="10.375" customWidth="1"/>
    <col min="10464" max="10464" width="5" customWidth="1"/>
    <col min="10465" max="10465" width="11.375" customWidth="1"/>
    <col min="10466" max="10466" width="6.125" customWidth="1"/>
    <col min="10467" max="10467" width="6.375" customWidth="1"/>
    <col min="10468" max="10472" width="10.75" customWidth="1"/>
    <col min="10473" max="10476" width="11.375" customWidth="1"/>
    <col min="10477" max="10477" width="7.625" customWidth="1"/>
    <col min="10478" max="10484" width="10.875" customWidth="1"/>
    <col min="10485" max="10485" width="11.375" customWidth="1"/>
    <col min="10486" max="10487" width="9.375" bestFit="1" customWidth="1"/>
    <col min="10488" max="10488" width="14" bestFit="1" customWidth="1"/>
    <col min="10489" max="10489" width="12.375" customWidth="1"/>
    <col min="10490" max="10490" width="10.125" customWidth="1"/>
    <col min="10491" max="10491" width="11.75" customWidth="1"/>
    <col min="10492" max="10492" width="13.375" customWidth="1"/>
    <col min="10493" max="10493" width="13" customWidth="1"/>
    <col min="10494" max="10494" width="18.25" bestFit="1" customWidth="1"/>
    <col min="10495" max="10495" width="11.75" customWidth="1"/>
    <col min="10496" max="10496" width="13.375" customWidth="1"/>
    <col min="10497" max="10497" width="15.875" customWidth="1"/>
    <col min="10499" max="10499" width="21.25" customWidth="1"/>
    <col min="10500" max="10500" width="11.625" customWidth="1"/>
    <col min="10501" max="10501" width="6.625" customWidth="1"/>
    <col min="10502" max="10502" width="5.25" customWidth="1"/>
    <col min="10503" max="10503" width="5.75" customWidth="1"/>
    <col min="10504" max="10504" width="8" customWidth="1"/>
    <col min="10505" max="10505" width="7" customWidth="1"/>
    <col min="10506" max="10506" width="9.25" customWidth="1"/>
    <col min="10507" max="10507" width="19.25" customWidth="1"/>
    <col min="10690" max="10690" width="17.75" customWidth="1"/>
    <col min="10691" max="10693" width="12.75" customWidth="1"/>
    <col min="10694" max="10694" width="13.125" customWidth="1"/>
    <col min="10695" max="10695" width="12.75" customWidth="1"/>
    <col min="10696" max="10696" width="11" customWidth="1"/>
    <col min="10697" max="10697" width="12.625" customWidth="1"/>
    <col min="10698" max="10698" width="11.375" customWidth="1"/>
    <col min="10699" max="10699" width="8.625" customWidth="1"/>
    <col min="10700" max="10700" width="11.375" customWidth="1"/>
    <col min="10701" max="10701" width="11" customWidth="1"/>
    <col min="10702" max="10702" width="10.875" customWidth="1"/>
    <col min="10703" max="10703" width="11.75" customWidth="1"/>
    <col min="10704" max="10705" width="11" customWidth="1"/>
    <col min="10706" max="10707" width="11.625" customWidth="1"/>
    <col min="10708" max="10716" width="11.75" customWidth="1"/>
    <col min="10717" max="10717" width="9.75" customWidth="1"/>
    <col min="10718" max="10718" width="6.25" customWidth="1"/>
    <col min="10719" max="10719" width="10.375" customWidth="1"/>
    <col min="10720" max="10720" width="5" customWidth="1"/>
    <col min="10721" max="10721" width="11.375" customWidth="1"/>
    <col min="10722" max="10722" width="6.125" customWidth="1"/>
    <col min="10723" max="10723" width="6.375" customWidth="1"/>
    <col min="10724" max="10728" width="10.75" customWidth="1"/>
    <col min="10729" max="10732" width="11.375" customWidth="1"/>
    <col min="10733" max="10733" width="7.625" customWidth="1"/>
    <col min="10734" max="10740" width="10.875" customWidth="1"/>
    <col min="10741" max="10741" width="11.375" customWidth="1"/>
    <col min="10742" max="10743" width="9.375" bestFit="1" customWidth="1"/>
    <col min="10744" max="10744" width="14" bestFit="1" customWidth="1"/>
    <col min="10745" max="10745" width="12.375" customWidth="1"/>
    <col min="10746" max="10746" width="10.125" customWidth="1"/>
    <col min="10747" max="10747" width="11.75" customWidth="1"/>
    <col min="10748" max="10748" width="13.375" customWidth="1"/>
    <col min="10749" max="10749" width="13" customWidth="1"/>
    <col min="10750" max="10750" width="18.25" bestFit="1" customWidth="1"/>
    <col min="10751" max="10751" width="11.75" customWidth="1"/>
    <col min="10752" max="10752" width="13.375" customWidth="1"/>
    <col min="10753" max="10753" width="15.875" customWidth="1"/>
    <col min="10755" max="10755" width="21.25" customWidth="1"/>
    <col min="10756" max="10756" width="11.625" customWidth="1"/>
    <col min="10757" max="10757" width="6.625" customWidth="1"/>
    <col min="10758" max="10758" width="5.25" customWidth="1"/>
    <col min="10759" max="10759" width="5.75" customWidth="1"/>
    <col min="10760" max="10760" width="8" customWidth="1"/>
    <col min="10761" max="10761" width="7" customWidth="1"/>
    <col min="10762" max="10762" width="9.25" customWidth="1"/>
    <col min="10763" max="10763" width="19.25" customWidth="1"/>
    <col min="10946" max="10946" width="17.75" customWidth="1"/>
    <col min="10947" max="10949" width="12.75" customWidth="1"/>
    <col min="10950" max="10950" width="13.125" customWidth="1"/>
    <col min="10951" max="10951" width="12.75" customWidth="1"/>
    <col min="10952" max="10952" width="11" customWidth="1"/>
    <col min="10953" max="10953" width="12.625" customWidth="1"/>
    <col min="10954" max="10954" width="11.375" customWidth="1"/>
    <col min="10955" max="10955" width="8.625" customWidth="1"/>
    <col min="10956" max="10956" width="11.375" customWidth="1"/>
    <col min="10957" max="10957" width="11" customWidth="1"/>
    <col min="10958" max="10958" width="10.875" customWidth="1"/>
    <col min="10959" max="10959" width="11.75" customWidth="1"/>
    <col min="10960" max="10961" width="11" customWidth="1"/>
    <col min="10962" max="10963" width="11.625" customWidth="1"/>
    <col min="10964" max="10972" width="11.75" customWidth="1"/>
    <col min="10973" max="10973" width="9.75" customWidth="1"/>
    <col min="10974" max="10974" width="6.25" customWidth="1"/>
    <col min="10975" max="10975" width="10.375" customWidth="1"/>
    <col min="10976" max="10976" width="5" customWidth="1"/>
    <col min="10977" max="10977" width="11.375" customWidth="1"/>
    <col min="10978" max="10978" width="6.125" customWidth="1"/>
    <col min="10979" max="10979" width="6.375" customWidth="1"/>
    <col min="10980" max="10984" width="10.75" customWidth="1"/>
    <col min="10985" max="10988" width="11.375" customWidth="1"/>
    <col min="10989" max="10989" width="7.625" customWidth="1"/>
    <col min="10990" max="10996" width="10.875" customWidth="1"/>
    <col min="10997" max="10997" width="11.375" customWidth="1"/>
    <col min="10998" max="10999" width="9.375" bestFit="1" customWidth="1"/>
    <col min="11000" max="11000" width="14" bestFit="1" customWidth="1"/>
    <col min="11001" max="11001" width="12.375" customWidth="1"/>
    <col min="11002" max="11002" width="10.125" customWidth="1"/>
    <col min="11003" max="11003" width="11.75" customWidth="1"/>
    <col min="11004" max="11004" width="13.375" customWidth="1"/>
    <col min="11005" max="11005" width="13" customWidth="1"/>
    <col min="11006" max="11006" width="18.25" bestFit="1" customWidth="1"/>
    <col min="11007" max="11007" width="11.75" customWidth="1"/>
    <col min="11008" max="11008" width="13.375" customWidth="1"/>
    <col min="11009" max="11009" width="15.875" customWidth="1"/>
    <col min="11011" max="11011" width="21.25" customWidth="1"/>
    <col min="11012" max="11012" width="11.625" customWidth="1"/>
    <col min="11013" max="11013" width="6.625" customWidth="1"/>
    <col min="11014" max="11014" width="5.25" customWidth="1"/>
    <col min="11015" max="11015" width="5.75" customWidth="1"/>
    <col min="11016" max="11016" width="8" customWidth="1"/>
    <col min="11017" max="11017" width="7" customWidth="1"/>
    <col min="11018" max="11018" width="9.25" customWidth="1"/>
    <col min="11019" max="11019" width="19.25" customWidth="1"/>
    <col min="11202" max="11202" width="17.75" customWidth="1"/>
    <col min="11203" max="11205" width="12.75" customWidth="1"/>
    <col min="11206" max="11206" width="13.125" customWidth="1"/>
    <col min="11207" max="11207" width="12.75" customWidth="1"/>
    <col min="11208" max="11208" width="11" customWidth="1"/>
    <col min="11209" max="11209" width="12.625" customWidth="1"/>
    <col min="11210" max="11210" width="11.375" customWidth="1"/>
    <col min="11211" max="11211" width="8.625" customWidth="1"/>
    <col min="11212" max="11212" width="11.375" customWidth="1"/>
    <col min="11213" max="11213" width="11" customWidth="1"/>
    <col min="11214" max="11214" width="10.875" customWidth="1"/>
    <col min="11215" max="11215" width="11.75" customWidth="1"/>
    <col min="11216" max="11217" width="11" customWidth="1"/>
    <col min="11218" max="11219" width="11.625" customWidth="1"/>
    <col min="11220" max="11228" width="11.75" customWidth="1"/>
    <col min="11229" max="11229" width="9.75" customWidth="1"/>
    <col min="11230" max="11230" width="6.25" customWidth="1"/>
    <col min="11231" max="11231" width="10.375" customWidth="1"/>
    <col min="11232" max="11232" width="5" customWidth="1"/>
    <col min="11233" max="11233" width="11.375" customWidth="1"/>
    <col min="11234" max="11234" width="6.125" customWidth="1"/>
    <col min="11235" max="11235" width="6.375" customWidth="1"/>
    <col min="11236" max="11240" width="10.75" customWidth="1"/>
    <col min="11241" max="11244" width="11.375" customWidth="1"/>
    <col min="11245" max="11245" width="7.625" customWidth="1"/>
    <col min="11246" max="11252" width="10.875" customWidth="1"/>
    <col min="11253" max="11253" width="11.375" customWidth="1"/>
    <col min="11254" max="11255" width="9.375" bestFit="1" customWidth="1"/>
    <col min="11256" max="11256" width="14" bestFit="1" customWidth="1"/>
    <col min="11257" max="11257" width="12.375" customWidth="1"/>
    <col min="11258" max="11258" width="10.125" customWidth="1"/>
    <col min="11259" max="11259" width="11.75" customWidth="1"/>
    <col min="11260" max="11260" width="13.375" customWidth="1"/>
    <col min="11261" max="11261" width="13" customWidth="1"/>
    <col min="11262" max="11262" width="18.25" bestFit="1" customWidth="1"/>
    <col min="11263" max="11263" width="11.75" customWidth="1"/>
    <col min="11264" max="11264" width="13.375" customWidth="1"/>
    <col min="11265" max="11265" width="15.875" customWidth="1"/>
    <col min="11267" max="11267" width="21.25" customWidth="1"/>
    <col min="11268" max="11268" width="11.625" customWidth="1"/>
    <col min="11269" max="11269" width="6.625" customWidth="1"/>
    <col min="11270" max="11270" width="5.25" customWidth="1"/>
    <col min="11271" max="11271" width="5.75" customWidth="1"/>
    <col min="11272" max="11272" width="8" customWidth="1"/>
    <col min="11273" max="11273" width="7" customWidth="1"/>
    <col min="11274" max="11274" width="9.25" customWidth="1"/>
    <col min="11275" max="11275" width="19.25" customWidth="1"/>
    <col min="11458" max="11458" width="17.75" customWidth="1"/>
    <col min="11459" max="11461" width="12.75" customWidth="1"/>
    <col min="11462" max="11462" width="13.125" customWidth="1"/>
    <col min="11463" max="11463" width="12.75" customWidth="1"/>
    <col min="11464" max="11464" width="11" customWidth="1"/>
    <col min="11465" max="11465" width="12.625" customWidth="1"/>
    <col min="11466" max="11466" width="11.375" customWidth="1"/>
    <col min="11467" max="11467" width="8.625" customWidth="1"/>
    <col min="11468" max="11468" width="11.375" customWidth="1"/>
    <col min="11469" max="11469" width="11" customWidth="1"/>
    <col min="11470" max="11470" width="10.875" customWidth="1"/>
    <col min="11471" max="11471" width="11.75" customWidth="1"/>
    <col min="11472" max="11473" width="11" customWidth="1"/>
    <col min="11474" max="11475" width="11.625" customWidth="1"/>
    <col min="11476" max="11484" width="11.75" customWidth="1"/>
    <col min="11485" max="11485" width="9.75" customWidth="1"/>
    <col min="11486" max="11486" width="6.25" customWidth="1"/>
    <col min="11487" max="11487" width="10.375" customWidth="1"/>
    <col min="11488" max="11488" width="5" customWidth="1"/>
    <col min="11489" max="11489" width="11.375" customWidth="1"/>
    <col min="11490" max="11490" width="6.125" customWidth="1"/>
    <col min="11491" max="11491" width="6.375" customWidth="1"/>
    <col min="11492" max="11496" width="10.75" customWidth="1"/>
    <col min="11497" max="11500" width="11.375" customWidth="1"/>
    <col min="11501" max="11501" width="7.625" customWidth="1"/>
    <col min="11502" max="11508" width="10.875" customWidth="1"/>
    <col min="11509" max="11509" width="11.375" customWidth="1"/>
    <col min="11510" max="11511" width="9.375" bestFit="1" customWidth="1"/>
    <col min="11512" max="11512" width="14" bestFit="1" customWidth="1"/>
    <col min="11513" max="11513" width="12.375" customWidth="1"/>
    <col min="11514" max="11514" width="10.125" customWidth="1"/>
    <col min="11515" max="11515" width="11.75" customWidth="1"/>
    <col min="11516" max="11516" width="13.375" customWidth="1"/>
    <col min="11517" max="11517" width="13" customWidth="1"/>
    <col min="11518" max="11518" width="18.25" bestFit="1" customWidth="1"/>
    <col min="11519" max="11519" width="11.75" customWidth="1"/>
    <col min="11520" max="11520" width="13.375" customWidth="1"/>
    <col min="11521" max="11521" width="15.875" customWidth="1"/>
    <col min="11523" max="11523" width="21.25" customWidth="1"/>
    <col min="11524" max="11524" width="11.625" customWidth="1"/>
    <col min="11525" max="11525" width="6.625" customWidth="1"/>
    <col min="11526" max="11526" width="5.25" customWidth="1"/>
    <col min="11527" max="11527" width="5.75" customWidth="1"/>
    <col min="11528" max="11528" width="8" customWidth="1"/>
    <col min="11529" max="11529" width="7" customWidth="1"/>
    <col min="11530" max="11530" width="9.25" customWidth="1"/>
    <col min="11531" max="11531" width="19.25" customWidth="1"/>
    <col min="11714" max="11714" width="17.75" customWidth="1"/>
    <col min="11715" max="11717" width="12.75" customWidth="1"/>
    <col min="11718" max="11718" width="13.125" customWidth="1"/>
    <col min="11719" max="11719" width="12.75" customWidth="1"/>
    <col min="11720" max="11720" width="11" customWidth="1"/>
    <col min="11721" max="11721" width="12.625" customWidth="1"/>
    <col min="11722" max="11722" width="11.375" customWidth="1"/>
    <col min="11723" max="11723" width="8.625" customWidth="1"/>
    <col min="11724" max="11724" width="11.375" customWidth="1"/>
    <col min="11725" max="11725" width="11" customWidth="1"/>
    <col min="11726" max="11726" width="10.875" customWidth="1"/>
    <col min="11727" max="11727" width="11.75" customWidth="1"/>
    <col min="11728" max="11729" width="11" customWidth="1"/>
    <col min="11730" max="11731" width="11.625" customWidth="1"/>
    <col min="11732" max="11740" width="11.75" customWidth="1"/>
    <col min="11741" max="11741" width="9.75" customWidth="1"/>
    <col min="11742" max="11742" width="6.25" customWidth="1"/>
    <col min="11743" max="11743" width="10.375" customWidth="1"/>
    <col min="11744" max="11744" width="5" customWidth="1"/>
    <col min="11745" max="11745" width="11.375" customWidth="1"/>
    <col min="11746" max="11746" width="6.125" customWidth="1"/>
    <col min="11747" max="11747" width="6.375" customWidth="1"/>
    <col min="11748" max="11752" width="10.75" customWidth="1"/>
    <col min="11753" max="11756" width="11.375" customWidth="1"/>
    <col min="11757" max="11757" width="7.625" customWidth="1"/>
    <col min="11758" max="11764" width="10.875" customWidth="1"/>
    <col min="11765" max="11765" width="11.375" customWidth="1"/>
    <col min="11766" max="11767" width="9.375" bestFit="1" customWidth="1"/>
    <col min="11768" max="11768" width="14" bestFit="1" customWidth="1"/>
    <col min="11769" max="11769" width="12.375" customWidth="1"/>
    <col min="11770" max="11770" width="10.125" customWidth="1"/>
    <col min="11771" max="11771" width="11.75" customWidth="1"/>
    <col min="11772" max="11772" width="13.375" customWidth="1"/>
    <col min="11773" max="11773" width="13" customWidth="1"/>
    <col min="11774" max="11774" width="18.25" bestFit="1" customWidth="1"/>
    <col min="11775" max="11775" width="11.75" customWidth="1"/>
    <col min="11776" max="11776" width="13.375" customWidth="1"/>
    <col min="11777" max="11777" width="15.875" customWidth="1"/>
    <col min="11779" max="11779" width="21.25" customWidth="1"/>
    <col min="11780" max="11780" width="11.625" customWidth="1"/>
    <col min="11781" max="11781" width="6.625" customWidth="1"/>
    <col min="11782" max="11782" width="5.25" customWidth="1"/>
    <col min="11783" max="11783" width="5.75" customWidth="1"/>
    <col min="11784" max="11784" width="8" customWidth="1"/>
    <col min="11785" max="11785" width="7" customWidth="1"/>
    <col min="11786" max="11786" width="9.25" customWidth="1"/>
    <col min="11787" max="11787" width="19.25" customWidth="1"/>
    <col min="11970" max="11970" width="17.75" customWidth="1"/>
    <col min="11971" max="11973" width="12.75" customWidth="1"/>
    <col min="11974" max="11974" width="13.125" customWidth="1"/>
    <col min="11975" max="11975" width="12.75" customWidth="1"/>
    <col min="11976" max="11976" width="11" customWidth="1"/>
    <col min="11977" max="11977" width="12.625" customWidth="1"/>
    <col min="11978" max="11978" width="11.375" customWidth="1"/>
    <col min="11979" max="11979" width="8.625" customWidth="1"/>
    <col min="11980" max="11980" width="11.375" customWidth="1"/>
    <col min="11981" max="11981" width="11" customWidth="1"/>
    <col min="11982" max="11982" width="10.875" customWidth="1"/>
    <col min="11983" max="11983" width="11.75" customWidth="1"/>
    <col min="11984" max="11985" width="11" customWidth="1"/>
    <col min="11986" max="11987" width="11.625" customWidth="1"/>
    <col min="11988" max="11996" width="11.75" customWidth="1"/>
    <col min="11997" max="11997" width="9.75" customWidth="1"/>
    <col min="11998" max="11998" width="6.25" customWidth="1"/>
    <col min="11999" max="11999" width="10.375" customWidth="1"/>
    <col min="12000" max="12000" width="5" customWidth="1"/>
    <col min="12001" max="12001" width="11.375" customWidth="1"/>
    <col min="12002" max="12002" width="6.125" customWidth="1"/>
    <col min="12003" max="12003" width="6.375" customWidth="1"/>
    <col min="12004" max="12008" width="10.75" customWidth="1"/>
    <col min="12009" max="12012" width="11.375" customWidth="1"/>
    <col min="12013" max="12013" width="7.625" customWidth="1"/>
    <col min="12014" max="12020" width="10.875" customWidth="1"/>
    <col min="12021" max="12021" width="11.375" customWidth="1"/>
    <col min="12022" max="12023" width="9.375" bestFit="1" customWidth="1"/>
    <col min="12024" max="12024" width="14" bestFit="1" customWidth="1"/>
    <col min="12025" max="12025" width="12.375" customWidth="1"/>
    <col min="12026" max="12026" width="10.125" customWidth="1"/>
    <col min="12027" max="12027" width="11.75" customWidth="1"/>
    <col min="12028" max="12028" width="13.375" customWidth="1"/>
    <col min="12029" max="12029" width="13" customWidth="1"/>
    <col min="12030" max="12030" width="18.25" bestFit="1" customWidth="1"/>
    <col min="12031" max="12031" width="11.75" customWidth="1"/>
    <col min="12032" max="12032" width="13.375" customWidth="1"/>
    <col min="12033" max="12033" width="15.875" customWidth="1"/>
    <col min="12035" max="12035" width="21.25" customWidth="1"/>
    <col min="12036" max="12036" width="11.625" customWidth="1"/>
    <col min="12037" max="12037" width="6.625" customWidth="1"/>
    <col min="12038" max="12038" width="5.25" customWidth="1"/>
    <col min="12039" max="12039" width="5.75" customWidth="1"/>
    <col min="12040" max="12040" width="8" customWidth="1"/>
    <col min="12041" max="12041" width="7" customWidth="1"/>
    <col min="12042" max="12042" width="9.25" customWidth="1"/>
    <col min="12043" max="12043" width="19.25" customWidth="1"/>
    <col min="12226" max="12226" width="17.75" customWidth="1"/>
    <col min="12227" max="12229" width="12.75" customWidth="1"/>
    <col min="12230" max="12230" width="13.125" customWidth="1"/>
    <col min="12231" max="12231" width="12.75" customWidth="1"/>
    <col min="12232" max="12232" width="11" customWidth="1"/>
    <col min="12233" max="12233" width="12.625" customWidth="1"/>
    <col min="12234" max="12234" width="11.375" customWidth="1"/>
    <col min="12235" max="12235" width="8.625" customWidth="1"/>
    <col min="12236" max="12236" width="11.375" customWidth="1"/>
    <col min="12237" max="12237" width="11" customWidth="1"/>
    <col min="12238" max="12238" width="10.875" customWidth="1"/>
    <col min="12239" max="12239" width="11.75" customWidth="1"/>
    <col min="12240" max="12241" width="11" customWidth="1"/>
    <col min="12242" max="12243" width="11.625" customWidth="1"/>
    <col min="12244" max="12252" width="11.75" customWidth="1"/>
    <col min="12253" max="12253" width="9.75" customWidth="1"/>
    <col min="12254" max="12254" width="6.25" customWidth="1"/>
    <col min="12255" max="12255" width="10.375" customWidth="1"/>
    <col min="12256" max="12256" width="5" customWidth="1"/>
    <col min="12257" max="12257" width="11.375" customWidth="1"/>
    <col min="12258" max="12258" width="6.125" customWidth="1"/>
    <col min="12259" max="12259" width="6.375" customWidth="1"/>
    <col min="12260" max="12264" width="10.75" customWidth="1"/>
    <col min="12265" max="12268" width="11.375" customWidth="1"/>
    <col min="12269" max="12269" width="7.625" customWidth="1"/>
    <col min="12270" max="12276" width="10.875" customWidth="1"/>
    <col min="12277" max="12277" width="11.375" customWidth="1"/>
    <col min="12278" max="12279" width="9.375" bestFit="1" customWidth="1"/>
    <col min="12280" max="12280" width="14" bestFit="1" customWidth="1"/>
    <col min="12281" max="12281" width="12.375" customWidth="1"/>
    <col min="12282" max="12282" width="10.125" customWidth="1"/>
    <col min="12283" max="12283" width="11.75" customWidth="1"/>
    <col min="12284" max="12284" width="13.375" customWidth="1"/>
    <col min="12285" max="12285" width="13" customWidth="1"/>
    <col min="12286" max="12286" width="18.25" bestFit="1" customWidth="1"/>
    <col min="12287" max="12287" width="11.75" customWidth="1"/>
    <col min="12288" max="12288" width="13.375" customWidth="1"/>
    <col min="12289" max="12289" width="15.875" customWidth="1"/>
    <col min="12291" max="12291" width="21.25" customWidth="1"/>
    <col min="12292" max="12292" width="11.625" customWidth="1"/>
    <col min="12293" max="12293" width="6.625" customWidth="1"/>
    <col min="12294" max="12294" width="5.25" customWidth="1"/>
    <col min="12295" max="12295" width="5.75" customWidth="1"/>
    <col min="12296" max="12296" width="8" customWidth="1"/>
    <col min="12297" max="12297" width="7" customWidth="1"/>
    <col min="12298" max="12298" width="9.25" customWidth="1"/>
    <col min="12299" max="12299" width="19.25" customWidth="1"/>
    <col min="12482" max="12482" width="17.75" customWidth="1"/>
    <col min="12483" max="12485" width="12.75" customWidth="1"/>
    <col min="12486" max="12486" width="13.125" customWidth="1"/>
    <col min="12487" max="12487" width="12.75" customWidth="1"/>
    <col min="12488" max="12488" width="11" customWidth="1"/>
    <col min="12489" max="12489" width="12.625" customWidth="1"/>
    <col min="12490" max="12490" width="11.375" customWidth="1"/>
    <col min="12491" max="12491" width="8.625" customWidth="1"/>
    <col min="12492" max="12492" width="11.375" customWidth="1"/>
    <col min="12493" max="12493" width="11" customWidth="1"/>
    <col min="12494" max="12494" width="10.875" customWidth="1"/>
    <col min="12495" max="12495" width="11.75" customWidth="1"/>
    <col min="12496" max="12497" width="11" customWidth="1"/>
    <col min="12498" max="12499" width="11.625" customWidth="1"/>
    <col min="12500" max="12508" width="11.75" customWidth="1"/>
    <col min="12509" max="12509" width="9.75" customWidth="1"/>
    <col min="12510" max="12510" width="6.25" customWidth="1"/>
    <col min="12511" max="12511" width="10.375" customWidth="1"/>
    <col min="12512" max="12512" width="5" customWidth="1"/>
    <col min="12513" max="12513" width="11.375" customWidth="1"/>
    <col min="12514" max="12514" width="6.125" customWidth="1"/>
    <col min="12515" max="12515" width="6.375" customWidth="1"/>
    <col min="12516" max="12520" width="10.75" customWidth="1"/>
    <col min="12521" max="12524" width="11.375" customWidth="1"/>
    <col min="12525" max="12525" width="7.625" customWidth="1"/>
    <col min="12526" max="12532" width="10.875" customWidth="1"/>
    <col min="12533" max="12533" width="11.375" customWidth="1"/>
    <col min="12534" max="12535" width="9.375" bestFit="1" customWidth="1"/>
    <col min="12536" max="12536" width="14" bestFit="1" customWidth="1"/>
    <col min="12537" max="12537" width="12.375" customWidth="1"/>
    <col min="12538" max="12538" width="10.125" customWidth="1"/>
    <col min="12539" max="12539" width="11.75" customWidth="1"/>
    <col min="12540" max="12540" width="13.375" customWidth="1"/>
    <col min="12541" max="12541" width="13" customWidth="1"/>
    <col min="12542" max="12542" width="18.25" bestFit="1" customWidth="1"/>
    <col min="12543" max="12543" width="11.75" customWidth="1"/>
    <col min="12544" max="12544" width="13.375" customWidth="1"/>
    <col min="12545" max="12545" width="15.875" customWidth="1"/>
    <col min="12547" max="12547" width="21.25" customWidth="1"/>
    <col min="12548" max="12548" width="11.625" customWidth="1"/>
    <col min="12549" max="12549" width="6.625" customWidth="1"/>
    <col min="12550" max="12550" width="5.25" customWidth="1"/>
    <col min="12551" max="12551" width="5.75" customWidth="1"/>
    <col min="12552" max="12552" width="8" customWidth="1"/>
    <col min="12553" max="12553" width="7" customWidth="1"/>
    <col min="12554" max="12554" width="9.25" customWidth="1"/>
    <col min="12555" max="12555" width="19.25" customWidth="1"/>
    <col min="12738" max="12738" width="17.75" customWidth="1"/>
    <col min="12739" max="12741" width="12.75" customWidth="1"/>
    <col min="12742" max="12742" width="13.125" customWidth="1"/>
    <col min="12743" max="12743" width="12.75" customWidth="1"/>
    <col min="12744" max="12744" width="11" customWidth="1"/>
    <col min="12745" max="12745" width="12.625" customWidth="1"/>
    <col min="12746" max="12746" width="11.375" customWidth="1"/>
    <col min="12747" max="12747" width="8.625" customWidth="1"/>
    <col min="12748" max="12748" width="11.375" customWidth="1"/>
    <col min="12749" max="12749" width="11" customWidth="1"/>
    <col min="12750" max="12750" width="10.875" customWidth="1"/>
    <col min="12751" max="12751" width="11.75" customWidth="1"/>
    <col min="12752" max="12753" width="11" customWidth="1"/>
    <col min="12754" max="12755" width="11.625" customWidth="1"/>
    <col min="12756" max="12764" width="11.75" customWidth="1"/>
    <col min="12765" max="12765" width="9.75" customWidth="1"/>
    <col min="12766" max="12766" width="6.25" customWidth="1"/>
    <col min="12767" max="12767" width="10.375" customWidth="1"/>
    <col min="12768" max="12768" width="5" customWidth="1"/>
    <col min="12769" max="12769" width="11.375" customWidth="1"/>
    <col min="12770" max="12770" width="6.125" customWidth="1"/>
    <col min="12771" max="12771" width="6.375" customWidth="1"/>
    <col min="12772" max="12776" width="10.75" customWidth="1"/>
    <col min="12777" max="12780" width="11.375" customWidth="1"/>
    <col min="12781" max="12781" width="7.625" customWidth="1"/>
    <col min="12782" max="12788" width="10.875" customWidth="1"/>
    <col min="12789" max="12789" width="11.375" customWidth="1"/>
    <col min="12790" max="12791" width="9.375" bestFit="1" customWidth="1"/>
    <col min="12792" max="12792" width="14" bestFit="1" customWidth="1"/>
    <col min="12793" max="12793" width="12.375" customWidth="1"/>
    <col min="12794" max="12794" width="10.125" customWidth="1"/>
    <col min="12795" max="12795" width="11.75" customWidth="1"/>
    <col min="12796" max="12796" width="13.375" customWidth="1"/>
    <col min="12797" max="12797" width="13" customWidth="1"/>
    <col min="12798" max="12798" width="18.25" bestFit="1" customWidth="1"/>
    <col min="12799" max="12799" width="11.75" customWidth="1"/>
    <col min="12800" max="12800" width="13.375" customWidth="1"/>
    <col min="12801" max="12801" width="15.875" customWidth="1"/>
    <col min="12803" max="12803" width="21.25" customWidth="1"/>
    <col min="12804" max="12804" width="11.625" customWidth="1"/>
    <col min="12805" max="12805" width="6.625" customWidth="1"/>
    <col min="12806" max="12806" width="5.25" customWidth="1"/>
    <col min="12807" max="12807" width="5.75" customWidth="1"/>
    <col min="12808" max="12808" width="8" customWidth="1"/>
    <col min="12809" max="12809" width="7" customWidth="1"/>
    <col min="12810" max="12810" width="9.25" customWidth="1"/>
    <col min="12811" max="12811" width="19.25" customWidth="1"/>
    <col min="12994" max="12994" width="17.75" customWidth="1"/>
    <col min="12995" max="12997" width="12.75" customWidth="1"/>
    <col min="12998" max="12998" width="13.125" customWidth="1"/>
    <col min="12999" max="12999" width="12.75" customWidth="1"/>
    <col min="13000" max="13000" width="11" customWidth="1"/>
    <col min="13001" max="13001" width="12.625" customWidth="1"/>
    <col min="13002" max="13002" width="11.375" customWidth="1"/>
    <col min="13003" max="13003" width="8.625" customWidth="1"/>
    <col min="13004" max="13004" width="11.375" customWidth="1"/>
    <col min="13005" max="13005" width="11" customWidth="1"/>
    <col min="13006" max="13006" width="10.875" customWidth="1"/>
    <col min="13007" max="13007" width="11.75" customWidth="1"/>
    <col min="13008" max="13009" width="11" customWidth="1"/>
    <col min="13010" max="13011" width="11.625" customWidth="1"/>
    <col min="13012" max="13020" width="11.75" customWidth="1"/>
    <col min="13021" max="13021" width="9.75" customWidth="1"/>
    <col min="13022" max="13022" width="6.25" customWidth="1"/>
    <col min="13023" max="13023" width="10.375" customWidth="1"/>
    <col min="13024" max="13024" width="5" customWidth="1"/>
    <col min="13025" max="13025" width="11.375" customWidth="1"/>
    <col min="13026" max="13026" width="6.125" customWidth="1"/>
    <col min="13027" max="13027" width="6.375" customWidth="1"/>
    <col min="13028" max="13032" width="10.75" customWidth="1"/>
    <col min="13033" max="13036" width="11.375" customWidth="1"/>
    <col min="13037" max="13037" width="7.625" customWidth="1"/>
    <col min="13038" max="13044" width="10.875" customWidth="1"/>
    <col min="13045" max="13045" width="11.375" customWidth="1"/>
    <col min="13046" max="13047" width="9.375" bestFit="1" customWidth="1"/>
    <col min="13048" max="13048" width="14" bestFit="1" customWidth="1"/>
    <col min="13049" max="13049" width="12.375" customWidth="1"/>
    <col min="13050" max="13050" width="10.125" customWidth="1"/>
    <col min="13051" max="13051" width="11.75" customWidth="1"/>
    <col min="13052" max="13052" width="13.375" customWidth="1"/>
    <col min="13053" max="13053" width="13" customWidth="1"/>
    <col min="13054" max="13054" width="18.25" bestFit="1" customWidth="1"/>
    <col min="13055" max="13055" width="11.75" customWidth="1"/>
    <col min="13056" max="13056" width="13.375" customWidth="1"/>
    <col min="13057" max="13057" width="15.875" customWidth="1"/>
    <col min="13059" max="13059" width="21.25" customWidth="1"/>
    <col min="13060" max="13060" width="11.625" customWidth="1"/>
    <col min="13061" max="13061" width="6.625" customWidth="1"/>
    <col min="13062" max="13062" width="5.25" customWidth="1"/>
    <col min="13063" max="13063" width="5.75" customWidth="1"/>
    <col min="13064" max="13064" width="8" customWidth="1"/>
    <col min="13065" max="13065" width="7" customWidth="1"/>
    <col min="13066" max="13066" width="9.25" customWidth="1"/>
    <col min="13067" max="13067" width="19.25" customWidth="1"/>
    <col min="13250" max="13250" width="17.75" customWidth="1"/>
    <col min="13251" max="13253" width="12.75" customWidth="1"/>
    <col min="13254" max="13254" width="13.125" customWidth="1"/>
    <col min="13255" max="13255" width="12.75" customWidth="1"/>
    <col min="13256" max="13256" width="11" customWidth="1"/>
    <col min="13257" max="13257" width="12.625" customWidth="1"/>
    <col min="13258" max="13258" width="11.375" customWidth="1"/>
    <col min="13259" max="13259" width="8.625" customWidth="1"/>
    <col min="13260" max="13260" width="11.375" customWidth="1"/>
    <col min="13261" max="13261" width="11" customWidth="1"/>
    <col min="13262" max="13262" width="10.875" customWidth="1"/>
    <col min="13263" max="13263" width="11.75" customWidth="1"/>
    <col min="13264" max="13265" width="11" customWidth="1"/>
    <col min="13266" max="13267" width="11.625" customWidth="1"/>
    <col min="13268" max="13276" width="11.75" customWidth="1"/>
    <col min="13277" max="13277" width="9.75" customWidth="1"/>
    <col min="13278" max="13278" width="6.25" customWidth="1"/>
    <col min="13279" max="13279" width="10.375" customWidth="1"/>
    <col min="13280" max="13280" width="5" customWidth="1"/>
    <col min="13281" max="13281" width="11.375" customWidth="1"/>
    <col min="13282" max="13282" width="6.125" customWidth="1"/>
    <col min="13283" max="13283" width="6.375" customWidth="1"/>
    <col min="13284" max="13288" width="10.75" customWidth="1"/>
    <col min="13289" max="13292" width="11.375" customWidth="1"/>
    <col min="13293" max="13293" width="7.625" customWidth="1"/>
    <col min="13294" max="13300" width="10.875" customWidth="1"/>
    <col min="13301" max="13301" width="11.375" customWidth="1"/>
    <col min="13302" max="13303" width="9.375" bestFit="1" customWidth="1"/>
    <col min="13304" max="13304" width="14" bestFit="1" customWidth="1"/>
    <col min="13305" max="13305" width="12.375" customWidth="1"/>
    <col min="13306" max="13306" width="10.125" customWidth="1"/>
    <col min="13307" max="13307" width="11.75" customWidth="1"/>
    <col min="13308" max="13308" width="13.375" customWidth="1"/>
    <col min="13309" max="13309" width="13" customWidth="1"/>
    <col min="13310" max="13310" width="18.25" bestFit="1" customWidth="1"/>
    <col min="13311" max="13311" width="11.75" customWidth="1"/>
    <col min="13312" max="13312" width="13.375" customWidth="1"/>
    <col min="13313" max="13313" width="15.875" customWidth="1"/>
    <col min="13315" max="13315" width="21.25" customWidth="1"/>
    <col min="13316" max="13316" width="11.625" customWidth="1"/>
    <col min="13317" max="13317" width="6.625" customWidth="1"/>
    <col min="13318" max="13318" width="5.25" customWidth="1"/>
    <col min="13319" max="13319" width="5.75" customWidth="1"/>
    <col min="13320" max="13320" width="8" customWidth="1"/>
    <col min="13321" max="13321" width="7" customWidth="1"/>
    <col min="13322" max="13322" width="9.25" customWidth="1"/>
    <col min="13323" max="13323" width="19.25" customWidth="1"/>
    <col min="13506" max="13506" width="17.75" customWidth="1"/>
    <col min="13507" max="13509" width="12.75" customWidth="1"/>
    <col min="13510" max="13510" width="13.125" customWidth="1"/>
    <col min="13511" max="13511" width="12.75" customWidth="1"/>
    <col min="13512" max="13512" width="11" customWidth="1"/>
    <col min="13513" max="13513" width="12.625" customWidth="1"/>
    <col min="13514" max="13514" width="11.375" customWidth="1"/>
    <col min="13515" max="13515" width="8.625" customWidth="1"/>
    <col min="13516" max="13516" width="11.375" customWidth="1"/>
    <col min="13517" max="13517" width="11" customWidth="1"/>
    <col min="13518" max="13518" width="10.875" customWidth="1"/>
    <col min="13519" max="13519" width="11.75" customWidth="1"/>
    <col min="13520" max="13521" width="11" customWidth="1"/>
    <col min="13522" max="13523" width="11.625" customWidth="1"/>
    <col min="13524" max="13532" width="11.75" customWidth="1"/>
    <col min="13533" max="13533" width="9.75" customWidth="1"/>
    <col min="13534" max="13534" width="6.25" customWidth="1"/>
    <col min="13535" max="13535" width="10.375" customWidth="1"/>
    <col min="13536" max="13536" width="5" customWidth="1"/>
    <col min="13537" max="13537" width="11.375" customWidth="1"/>
    <col min="13538" max="13538" width="6.125" customWidth="1"/>
    <col min="13539" max="13539" width="6.375" customWidth="1"/>
    <col min="13540" max="13544" width="10.75" customWidth="1"/>
    <col min="13545" max="13548" width="11.375" customWidth="1"/>
    <col min="13549" max="13549" width="7.625" customWidth="1"/>
    <col min="13550" max="13556" width="10.875" customWidth="1"/>
    <col min="13557" max="13557" width="11.375" customWidth="1"/>
    <col min="13558" max="13559" width="9.375" bestFit="1" customWidth="1"/>
    <col min="13560" max="13560" width="14" bestFit="1" customWidth="1"/>
    <col min="13561" max="13561" width="12.375" customWidth="1"/>
    <col min="13562" max="13562" width="10.125" customWidth="1"/>
    <col min="13563" max="13563" width="11.75" customWidth="1"/>
    <col min="13564" max="13564" width="13.375" customWidth="1"/>
    <col min="13565" max="13565" width="13" customWidth="1"/>
    <col min="13566" max="13566" width="18.25" bestFit="1" customWidth="1"/>
    <col min="13567" max="13567" width="11.75" customWidth="1"/>
    <col min="13568" max="13568" width="13.375" customWidth="1"/>
    <col min="13569" max="13569" width="15.875" customWidth="1"/>
    <col min="13571" max="13571" width="21.25" customWidth="1"/>
    <col min="13572" max="13572" width="11.625" customWidth="1"/>
    <col min="13573" max="13573" width="6.625" customWidth="1"/>
    <col min="13574" max="13574" width="5.25" customWidth="1"/>
    <col min="13575" max="13575" width="5.75" customWidth="1"/>
    <col min="13576" max="13576" width="8" customWidth="1"/>
    <col min="13577" max="13577" width="7" customWidth="1"/>
    <col min="13578" max="13578" width="9.25" customWidth="1"/>
    <col min="13579" max="13579" width="19.25" customWidth="1"/>
    <col min="13762" max="13762" width="17.75" customWidth="1"/>
    <col min="13763" max="13765" width="12.75" customWidth="1"/>
    <col min="13766" max="13766" width="13.125" customWidth="1"/>
    <col min="13767" max="13767" width="12.75" customWidth="1"/>
    <col min="13768" max="13768" width="11" customWidth="1"/>
    <col min="13769" max="13769" width="12.625" customWidth="1"/>
    <col min="13770" max="13770" width="11.375" customWidth="1"/>
    <col min="13771" max="13771" width="8.625" customWidth="1"/>
    <col min="13772" max="13772" width="11.375" customWidth="1"/>
    <col min="13773" max="13773" width="11" customWidth="1"/>
    <col min="13774" max="13774" width="10.875" customWidth="1"/>
    <col min="13775" max="13775" width="11.75" customWidth="1"/>
    <col min="13776" max="13777" width="11" customWidth="1"/>
    <col min="13778" max="13779" width="11.625" customWidth="1"/>
    <col min="13780" max="13788" width="11.75" customWidth="1"/>
    <col min="13789" max="13789" width="9.75" customWidth="1"/>
    <col min="13790" max="13790" width="6.25" customWidth="1"/>
    <col min="13791" max="13791" width="10.375" customWidth="1"/>
    <col min="13792" max="13792" width="5" customWidth="1"/>
    <col min="13793" max="13793" width="11.375" customWidth="1"/>
    <col min="13794" max="13794" width="6.125" customWidth="1"/>
    <col min="13795" max="13795" width="6.375" customWidth="1"/>
    <col min="13796" max="13800" width="10.75" customWidth="1"/>
    <col min="13801" max="13804" width="11.375" customWidth="1"/>
    <col min="13805" max="13805" width="7.625" customWidth="1"/>
    <col min="13806" max="13812" width="10.875" customWidth="1"/>
    <col min="13813" max="13813" width="11.375" customWidth="1"/>
    <col min="13814" max="13815" width="9.375" bestFit="1" customWidth="1"/>
    <col min="13816" max="13816" width="14" bestFit="1" customWidth="1"/>
    <col min="13817" max="13817" width="12.375" customWidth="1"/>
    <col min="13818" max="13818" width="10.125" customWidth="1"/>
    <col min="13819" max="13819" width="11.75" customWidth="1"/>
    <col min="13820" max="13820" width="13.375" customWidth="1"/>
    <col min="13821" max="13821" width="13" customWidth="1"/>
    <col min="13822" max="13822" width="18.25" bestFit="1" customWidth="1"/>
    <col min="13823" max="13823" width="11.75" customWidth="1"/>
    <col min="13824" max="13824" width="13.375" customWidth="1"/>
    <col min="13825" max="13825" width="15.875" customWidth="1"/>
    <col min="13827" max="13827" width="21.25" customWidth="1"/>
    <col min="13828" max="13828" width="11.625" customWidth="1"/>
    <col min="13829" max="13829" width="6.625" customWidth="1"/>
    <col min="13830" max="13830" width="5.25" customWidth="1"/>
    <col min="13831" max="13831" width="5.75" customWidth="1"/>
    <col min="13832" max="13832" width="8" customWidth="1"/>
    <col min="13833" max="13833" width="7" customWidth="1"/>
    <col min="13834" max="13834" width="9.25" customWidth="1"/>
    <col min="13835" max="13835" width="19.25" customWidth="1"/>
    <col min="14018" max="14018" width="17.75" customWidth="1"/>
    <col min="14019" max="14021" width="12.75" customWidth="1"/>
    <col min="14022" max="14022" width="13.125" customWidth="1"/>
    <col min="14023" max="14023" width="12.75" customWidth="1"/>
    <col min="14024" max="14024" width="11" customWidth="1"/>
    <col min="14025" max="14025" width="12.625" customWidth="1"/>
    <col min="14026" max="14026" width="11.375" customWidth="1"/>
    <col min="14027" max="14027" width="8.625" customWidth="1"/>
    <col min="14028" max="14028" width="11.375" customWidth="1"/>
    <col min="14029" max="14029" width="11" customWidth="1"/>
    <col min="14030" max="14030" width="10.875" customWidth="1"/>
    <col min="14031" max="14031" width="11.75" customWidth="1"/>
    <col min="14032" max="14033" width="11" customWidth="1"/>
    <col min="14034" max="14035" width="11.625" customWidth="1"/>
    <col min="14036" max="14044" width="11.75" customWidth="1"/>
    <col min="14045" max="14045" width="9.75" customWidth="1"/>
    <col min="14046" max="14046" width="6.25" customWidth="1"/>
    <col min="14047" max="14047" width="10.375" customWidth="1"/>
    <col min="14048" max="14048" width="5" customWidth="1"/>
    <col min="14049" max="14049" width="11.375" customWidth="1"/>
    <col min="14050" max="14050" width="6.125" customWidth="1"/>
    <col min="14051" max="14051" width="6.375" customWidth="1"/>
    <col min="14052" max="14056" width="10.75" customWidth="1"/>
    <col min="14057" max="14060" width="11.375" customWidth="1"/>
    <col min="14061" max="14061" width="7.625" customWidth="1"/>
    <col min="14062" max="14068" width="10.875" customWidth="1"/>
    <col min="14069" max="14069" width="11.375" customWidth="1"/>
    <col min="14070" max="14071" width="9.375" bestFit="1" customWidth="1"/>
    <col min="14072" max="14072" width="14" bestFit="1" customWidth="1"/>
    <col min="14073" max="14073" width="12.375" customWidth="1"/>
    <col min="14074" max="14074" width="10.125" customWidth="1"/>
    <col min="14075" max="14075" width="11.75" customWidth="1"/>
    <col min="14076" max="14076" width="13.375" customWidth="1"/>
    <col min="14077" max="14077" width="13" customWidth="1"/>
    <col min="14078" max="14078" width="18.25" bestFit="1" customWidth="1"/>
    <col min="14079" max="14079" width="11.75" customWidth="1"/>
    <col min="14080" max="14080" width="13.375" customWidth="1"/>
    <col min="14081" max="14081" width="15.875" customWidth="1"/>
    <col min="14083" max="14083" width="21.25" customWidth="1"/>
    <col min="14084" max="14084" width="11.625" customWidth="1"/>
    <col min="14085" max="14085" width="6.625" customWidth="1"/>
    <col min="14086" max="14086" width="5.25" customWidth="1"/>
    <col min="14087" max="14087" width="5.75" customWidth="1"/>
    <col min="14088" max="14088" width="8" customWidth="1"/>
    <col min="14089" max="14089" width="7" customWidth="1"/>
    <col min="14090" max="14090" width="9.25" customWidth="1"/>
    <col min="14091" max="14091" width="19.25" customWidth="1"/>
    <col min="14274" max="14274" width="17.75" customWidth="1"/>
    <col min="14275" max="14277" width="12.75" customWidth="1"/>
    <col min="14278" max="14278" width="13.125" customWidth="1"/>
    <col min="14279" max="14279" width="12.75" customWidth="1"/>
    <col min="14280" max="14280" width="11" customWidth="1"/>
    <col min="14281" max="14281" width="12.625" customWidth="1"/>
    <col min="14282" max="14282" width="11.375" customWidth="1"/>
    <col min="14283" max="14283" width="8.625" customWidth="1"/>
    <col min="14284" max="14284" width="11.375" customWidth="1"/>
    <col min="14285" max="14285" width="11" customWidth="1"/>
    <col min="14286" max="14286" width="10.875" customWidth="1"/>
    <col min="14287" max="14287" width="11.75" customWidth="1"/>
    <col min="14288" max="14289" width="11" customWidth="1"/>
    <col min="14290" max="14291" width="11.625" customWidth="1"/>
    <col min="14292" max="14300" width="11.75" customWidth="1"/>
    <col min="14301" max="14301" width="9.75" customWidth="1"/>
    <col min="14302" max="14302" width="6.25" customWidth="1"/>
    <col min="14303" max="14303" width="10.375" customWidth="1"/>
    <col min="14304" max="14304" width="5" customWidth="1"/>
    <col min="14305" max="14305" width="11.375" customWidth="1"/>
    <col min="14306" max="14306" width="6.125" customWidth="1"/>
    <col min="14307" max="14307" width="6.375" customWidth="1"/>
    <col min="14308" max="14312" width="10.75" customWidth="1"/>
    <col min="14313" max="14316" width="11.375" customWidth="1"/>
    <col min="14317" max="14317" width="7.625" customWidth="1"/>
    <col min="14318" max="14324" width="10.875" customWidth="1"/>
    <col min="14325" max="14325" width="11.375" customWidth="1"/>
    <col min="14326" max="14327" width="9.375" bestFit="1" customWidth="1"/>
    <col min="14328" max="14328" width="14" bestFit="1" customWidth="1"/>
    <col min="14329" max="14329" width="12.375" customWidth="1"/>
    <col min="14330" max="14330" width="10.125" customWidth="1"/>
    <col min="14331" max="14331" width="11.75" customWidth="1"/>
    <col min="14332" max="14332" width="13.375" customWidth="1"/>
    <col min="14333" max="14333" width="13" customWidth="1"/>
    <col min="14334" max="14334" width="18.25" bestFit="1" customWidth="1"/>
    <col min="14335" max="14335" width="11.75" customWidth="1"/>
    <col min="14336" max="14336" width="13.375" customWidth="1"/>
    <col min="14337" max="14337" width="15.875" customWidth="1"/>
    <col min="14339" max="14339" width="21.25" customWidth="1"/>
    <col min="14340" max="14340" width="11.625" customWidth="1"/>
    <col min="14341" max="14341" width="6.625" customWidth="1"/>
    <col min="14342" max="14342" width="5.25" customWidth="1"/>
    <col min="14343" max="14343" width="5.75" customWidth="1"/>
    <col min="14344" max="14344" width="8" customWidth="1"/>
    <col min="14345" max="14345" width="7" customWidth="1"/>
    <col min="14346" max="14346" width="9.25" customWidth="1"/>
    <col min="14347" max="14347" width="19.25" customWidth="1"/>
    <col min="14530" max="14530" width="17.75" customWidth="1"/>
    <col min="14531" max="14533" width="12.75" customWidth="1"/>
    <col min="14534" max="14534" width="13.125" customWidth="1"/>
    <col min="14535" max="14535" width="12.75" customWidth="1"/>
    <col min="14536" max="14536" width="11" customWidth="1"/>
    <col min="14537" max="14537" width="12.625" customWidth="1"/>
    <col min="14538" max="14538" width="11.375" customWidth="1"/>
    <col min="14539" max="14539" width="8.625" customWidth="1"/>
    <col min="14540" max="14540" width="11.375" customWidth="1"/>
    <col min="14541" max="14541" width="11" customWidth="1"/>
    <col min="14542" max="14542" width="10.875" customWidth="1"/>
    <col min="14543" max="14543" width="11.75" customWidth="1"/>
    <col min="14544" max="14545" width="11" customWidth="1"/>
    <col min="14546" max="14547" width="11.625" customWidth="1"/>
    <col min="14548" max="14556" width="11.75" customWidth="1"/>
    <col min="14557" max="14557" width="9.75" customWidth="1"/>
    <col min="14558" max="14558" width="6.25" customWidth="1"/>
    <col min="14559" max="14559" width="10.375" customWidth="1"/>
    <col min="14560" max="14560" width="5" customWidth="1"/>
    <col min="14561" max="14561" width="11.375" customWidth="1"/>
    <col min="14562" max="14562" width="6.125" customWidth="1"/>
    <col min="14563" max="14563" width="6.375" customWidth="1"/>
    <col min="14564" max="14568" width="10.75" customWidth="1"/>
    <col min="14569" max="14572" width="11.375" customWidth="1"/>
    <col min="14573" max="14573" width="7.625" customWidth="1"/>
    <col min="14574" max="14580" width="10.875" customWidth="1"/>
    <col min="14581" max="14581" width="11.375" customWidth="1"/>
    <col min="14582" max="14583" width="9.375" bestFit="1" customWidth="1"/>
    <col min="14584" max="14584" width="14" bestFit="1" customWidth="1"/>
    <col min="14585" max="14585" width="12.375" customWidth="1"/>
    <col min="14586" max="14586" width="10.125" customWidth="1"/>
    <col min="14587" max="14587" width="11.75" customWidth="1"/>
    <col min="14588" max="14588" width="13.375" customWidth="1"/>
    <col min="14589" max="14589" width="13" customWidth="1"/>
    <col min="14590" max="14590" width="18.25" bestFit="1" customWidth="1"/>
    <col min="14591" max="14591" width="11.75" customWidth="1"/>
    <col min="14592" max="14592" width="13.375" customWidth="1"/>
    <col min="14593" max="14593" width="15.875" customWidth="1"/>
    <col min="14595" max="14595" width="21.25" customWidth="1"/>
    <col min="14596" max="14596" width="11.625" customWidth="1"/>
    <col min="14597" max="14597" width="6.625" customWidth="1"/>
    <col min="14598" max="14598" width="5.25" customWidth="1"/>
    <col min="14599" max="14599" width="5.75" customWidth="1"/>
    <col min="14600" max="14600" width="8" customWidth="1"/>
    <col min="14601" max="14601" width="7" customWidth="1"/>
    <col min="14602" max="14602" width="9.25" customWidth="1"/>
    <col min="14603" max="14603" width="19.25" customWidth="1"/>
    <col min="14786" max="14786" width="17.75" customWidth="1"/>
    <col min="14787" max="14789" width="12.75" customWidth="1"/>
    <col min="14790" max="14790" width="13.125" customWidth="1"/>
    <col min="14791" max="14791" width="12.75" customWidth="1"/>
    <col min="14792" max="14792" width="11" customWidth="1"/>
    <col min="14793" max="14793" width="12.625" customWidth="1"/>
    <col min="14794" max="14794" width="11.375" customWidth="1"/>
    <col min="14795" max="14795" width="8.625" customWidth="1"/>
    <col min="14796" max="14796" width="11.375" customWidth="1"/>
    <col min="14797" max="14797" width="11" customWidth="1"/>
    <col min="14798" max="14798" width="10.875" customWidth="1"/>
    <col min="14799" max="14799" width="11.75" customWidth="1"/>
    <col min="14800" max="14801" width="11" customWidth="1"/>
    <col min="14802" max="14803" width="11.625" customWidth="1"/>
    <col min="14804" max="14812" width="11.75" customWidth="1"/>
    <col min="14813" max="14813" width="9.75" customWidth="1"/>
    <col min="14814" max="14814" width="6.25" customWidth="1"/>
    <col min="14815" max="14815" width="10.375" customWidth="1"/>
    <col min="14816" max="14816" width="5" customWidth="1"/>
    <col min="14817" max="14817" width="11.375" customWidth="1"/>
    <col min="14818" max="14818" width="6.125" customWidth="1"/>
    <col min="14819" max="14819" width="6.375" customWidth="1"/>
    <col min="14820" max="14824" width="10.75" customWidth="1"/>
    <col min="14825" max="14828" width="11.375" customWidth="1"/>
    <col min="14829" max="14829" width="7.625" customWidth="1"/>
    <col min="14830" max="14836" width="10.875" customWidth="1"/>
    <col min="14837" max="14837" width="11.375" customWidth="1"/>
    <col min="14838" max="14839" width="9.375" bestFit="1" customWidth="1"/>
    <col min="14840" max="14840" width="14" bestFit="1" customWidth="1"/>
    <col min="14841" max="14841" width="12.375" customWidth="1"/>
    <col min="14842" max="14842" width="10.125" customWidth="1"/>
    <col min="14843" max="14843" width="11.75" customWidth="1"/>
    <col min="14844" max="14844" width="13.375" customWidth="1"/>
    <col min="14845" max="14845" width="13" customWidth="1"/>
    <col min="14846" max="14846" width="18.25" bestFit="1" customWidth="1"/>
    <col min="14847" max="14847" width="11.75" customWidth="1"/>
    <col min="14848" max="14848" width="13.375" customWidth="1"/>
    <col min="14849" max="14849" width="15.875" customWidth="1"/>
    <col min="14851" max="14851" width="21.25" customWidth="1"/>
    <col min="14852" max="14852" width="11.625" customWidth="1"/>
    <col min="14853" max="14853" width="6.625" customWidth="1"/>
    <col min="14854" max="14854" width="5.25" customWidth="1"/>
    <col min="14855" max="14855" width="5.75" customWidth="1"/>
    <col min="14856" max="14856" width="8" customWidth="1"/>
    <col min="14857" max="14857" width="7" customWidth="1"/>
    <col min="14858" max="14858" width="9.25" customWidth="1"/>
    <col min="14859" max="14859" width="19.25" customWidth="1"/>
    <col min="15042" max="15042" width="17.75" customWidth="1"/>
    <col min="15043" max="15045" width="12.75" customWidth="1"/>
    <col min="15046" max="15046" width="13.125" customWidth="1"/>
    <col min="15047" max="15047" width="12.75" customWidth="1"/>
    <col min="15048" max="15048" width="11" customWidth="1"/>
    <col min="15049" max="15049" width="12.625" customWidth="1"/>
    <col min="15050" max="15050" width="11.375" customWidth="1"/>
    <col min="15051" max="15051" width="8.625" customWidth="1"/>
    <col min="15052" max="15052" width="11.375" customWidth="1"/>
    <col min="15053" max="15053" width="11" customWidth="1"/>
    <col min="15054" max="15054" width="10.875" customWidth="1"/>
    <col min="15055" max="15055" width="11.75" customWidth="1"/>
    <col min="15056" max="15057" width="11" customWidth="1"/>
    <col min="15058" max="15059" width="11.625" customWidth="1"/>
    <col min="15060" max="15068" width="11.75" customWidth="1"/>
    <col min="15069" max="15069" width="9.75" customWidth="1"/>
    <col min="15070" max="15070" width="6.25" customWidth="1"/>
    <col min="15071" max="15071" width="10.375" customWidth="1"/>
    <col min="15072" max="15072" width="5" customWidth="1"/>
    <col min="15073" max="15073" width="11.375" customWidth="1"/>
    <col min="15074" max="15074" width="6.125" customWidth="1"/>
    <col min="15075" max="15075" width="6.375" customWidth="1"/>
    <col min="15076" max="15080" width="10.75" customWidth="1"/>
    <col min="15081" max="15084" width="11.375" customWidth="1"/>
    <col min="15085" max="15085" width="7.625" customWidth="1"/>
    <col min="15086" max="15092" width="10.875" customWidth="1"/>
    <col min="15093" max="15093" width="11.375" customWidth="1"/>
    <col min="15094" max="15095" width="9.375" bestFit="1" customWidth="1"/>
    <col min="15096" max="15096" width="14" bestFit="1" customWidth="1"/>
    <col min="15097" max="15097" width="12.375" customWidth="1"/>
    <col min="15098" max="15098" width="10.125" customWidth="1"/>
    <col min="15099" max="15099" width="11.75" customWidth="1"/>
    <col min="15100" max="15100" width="13.375" customWidth="1"/>
    <col min="15101" max="15101" width="13" customWidth="1"/>
    <col min="15102" max="15102" width="18.25" bestFit="1" customWidth="1"/>
    <col min="15103" max="15103" width="11.75" customWidth="1"/>
    <col min="15104" max="15104" width="13.375" customWidth="1"/>
    <col min="15105" max="15105" width="15.875" customWidth="1"/>
    <col min="15107" max="15107" width="21.25" customWidth="1"/>
    <col min="15108" max="15108" width="11.625" customWidth="1"/>
    <col min="15109" max="15109" width="6.625" customWidth="1"/>
    <col min="15110" max="15110" width="5.25" customWidth="1"/>
    <col min="15111" max="15111" width="5.75" customWidth="1"/>
    <col min="15112" max="15112" width="8" customWidth="1"/>
    <col min="15113" max="15113" width="7" customWidth="1"/>
    <col min="15114" max="15114" width="9.25" customWidth="1"/>
    <col min="15115" max="15115" width="19.25" customWidth="1"/>
    <col min="15298" max="15298" width="17.75" customWidth="1"/>
    <col min="15299" max="15301" width="12.75" customWidth="1"/>
    <col min="15302" max="15302" width="13.125" customWidth="1"/>
    <col min="15303" max="15303" width="12.75" customWidth="1"/>
    <col min="15304" max="15304" width="11" customWidth="1"/>
    <col min="15305" max="15305" width="12.625" customWidth="1"/>
    <col min="15306" max="15306" width="11.375" customWidth="1"/>
    <col min="15307" max="15307" width="8.625" customWidth="1"/>
    <col min="15308" max="15308" width="11.375" customWidth="1"/>
    <col min="15309" max="15309" width="11" customWidth="1"/>
    <col min="15310" max="15310" width="10.875" customWidth="1"/>
    <col min="15311" max="15311" width="11.75" customWidth="1"/>
    <col min="15312" max="15313" width="11" customWidth="1"/>
    <col min="15314" max="15315" width="11.625" customWidth="1"/>
    <col min="15316" max="15324" width="11.75" customWidth="1"/>
    <col min="15325" max="15325" width="9.75" customWidth="1"/>
    <col min="15326" max="15326" width="6.25" customWidth="1"/>
    <col min="15327" max="15327" width="10.375" customWidth="1"/>
    <col min="15328" max="15328" width="5" customWidth="1"/>
    <col min="15329" max="15329" width="11.375" customWidth="1"/>
    <col min="15330" max="15330" width="6.125" customWidth="1"/>
    <col min="15331" max="15331" width="6.375" customWidth="1"/>
    <col min="15332" max="15336" width="10.75" customWidth="1"/>
    <col min="15337" max="15340" width="11.375" customWidth="1"/>
    <col min="15341" max="15341" width="7.625" customWidth="1"/>
    <col min="15342" max="15348" width="10.875" customWidth="1"/>
    <col min="15349" max="15349" width="11.375" customWidth="1"/>
    <col min="15350" max="15351" width="9.375" bestFit="1" customWidth="1"/>
    <col min="15352" max="15352" width="14" bestFit="1" customWidth="1"/>
    <col min="15353" max="15353" width="12.375" customWidth="1"/>
    <col min="15354" max="15354" width="10.125" customWidth="1"/>
    <col min="15355" max="15355" width="11.75" customWidth="1"/>
    <col min="15356" max="15356" width="13.375" customWidth="1"/>
    <col min="15357" max="15357" width="13" customWidth="1"/>
    <col min="15358" max="15358" width="18.25" bestFit="1" customWidth="1"/>
    <col min="15359" max="15359" width="11.75" customWidth="1"/>
    <col min="15360" max="15360" width="13.375" customWidth="1"/>
    <col min="15361" max="15361" width="15.875" customWidth="1"/>
    <col min="15363" max="15363" width="21.25" customWidth="1"/>
    <col min="15364" max="15364" width="11.625" customWidth="1"/>
    <col min="15365" max="15365" width="6.625" customWidth="1"/>
    <col min="15366" max="15366" width="5.25" customWidth="1"/>
    <col min="15367" max="15367" width="5.75" customWidth="1"/>
    <col min="15368" max="15368" width="8" customWidth="1"/>
    <col min="15369" max="15369" width="7" customWidth="1"/>
    <col min="15370" max="15370" width="9.25" customWidth="1"/>
    <col min="15371" max="15371" width="19.25" customWidth="1"/>
    <col min="15554" max="15554" width="17.75" customWidth="1"/>
    <col min="15555" max="15557" width="12.75" customWidth="1"/>
    <col min="15558" max="15558" width="13.125" customWidth="1"/>
    <col min="15559" max="15559" width="12.75" customWidth="1"/>
    <col min="15560" max="15560" width="11" customWidth="1"/>
    <col min="15561" max="15561" width="12.625" customWidth="1"/>
    <col min="15562" max="15562" width="11.375" customWidth="1"/>
    <col min="15563" max="15563" width="8.625" customWidth="1"/>
    <col min="15564" max="15564" width="11.375" customWidth="1"/>
    <col min="15565" max="15565" width="11" customWidth="1"/>
    <col min="15566" max="15566" width="10.875" customWidth="1"/>
    <col min="15567" max="15567" width="11.75" customWidth="1"/>
    <col min="15568" max="15569" width="11" customWidth="1"/>
    <col min="15570" max="15571" width="11.625" customWidth="1"/>
    <col min="15572" max="15580" width="11.75" customWidth="1"/>
    <col min="15581" max="15581" width="9.75" customWidth="1"/>
    <col min="15582" max="15582" width="6.25" customWidth="1"/>
    <col min="15583" max="15583" width="10.375" customWidth="1"/>
    <col min="15584" max="15584" width="5" customWidth="1"/>
    <col min="15585" max="15585" width="11.375" customWidth="1"/>
    <col min="15586" max="15586" width="6.125" customWidth="1"/>
    <col min="15587" max="15587" width="6.375" customWidth="1"/>
    <col min="15588" max="15592" width="10.75" customWidth="1"/>
    <col min="15593" max="15596" width="11.375" customWidth="1"/>
    <col min="15597" max="15597" width="7.625" customWidth="1"/>
    <col min="15598" max="15604" width="10.875" customWidth="1"/>
    <col min="15605" max="15605" width="11.375" customWidth="1"/>
    <col min="15606" max="15607" width="9.375" bestFit="1" customWidth="1"/>
    <col min="15608" max="15608" width="14" bestFit="1" customWidth="1"/>
    <col min="15609" max="15609" width="12.375" customWidth="1"/>
    <col min="15610" max="15610" width="10.125" customWidth="1"/>
    <col min="15611" max="15611" width="11.75" customWidth="1"/>
    <col min="15612" max="15612" width="13.375" customWidth="1"/>
    <col min="15613" max="15613" width="13" customWidth="1"/>
    <col min="15614" max="15614" width="18.25" bestFit="1" customWidth="1"/>
    <col min="15615" max="15615" width="11.75" customWidth="1"/>
    <col min="15616" max="15616" width="13.375" customWidth="1"/>
    <col min="15617" max="15617" width="15.875" customWidth="1"/>
    <col min="15619" max="15619" width="21.25" customWidth="1"/>
    <col min="15620" max="15620" width="11.625" customWidth="1"/>
    <col min="15621" max="15621" width="6.625" customWidth="1"/>
    <col min="15622" max="15622" width="5.25" customWidth="1"/>
    <col min="15623" max="15623" width="5.75" customWidth="1"/>
    <col min="15624" max="15624" width="8" customWidth="1"/>
    <col min="15625" max="15625" width="7" customWidth="1"/>
    <col min="15626" max="15626" width="9.25" customWidth="1"/>
    <col min="15627" max="15627" width="19.25" customWidth="1"/>
    <col min="15810" max="15810" width="17.75" customWidth="1"/>
    <col min="15811" max="15813" width="12.75" customWidth="1"/>
    <col min="15814" max="15814" width="13.125" customWidth="1"/>
    <col min="15815" max="15815" width="12.75" customWidth="1"/>
    <col min="15816" max="15816" width="11" customWidth="1"/>
    <col min="15817" max="15817" width="12.625" customWidth="1"/>
    <col min="15818" max="15818" width="11.375" customWidth="1"/>
    <col min="15819" max="15819" width="8.625" customWidth="1"/>
    <col min="15820" max="15820" width="11.375" customWidth="1"/>
    <col min="15821" max="15821" width="11" customWidth="1"/>
    <col min="15822" max="15822" width="10.875" customWidth="1"/>
    <col min="15823" max="15823" width="11.75" customWidth="1"/>
    <col min="15824" max="15825" width="11" customWidth="1"/>
    <col min="15826" max="15827" width="11.625" customWidth="1"/>
    <col min="15828" max="15836" width="11.75" customWidth="1"/>
    <col min="15837" max="15837" width="9.75" customWidth="1"/>
    <col min="15838" max="15838" width="6.25" customWidth="1"/>
    <col min="15839" max="15839" width="10.375" customWidth="1"/>
    <col min="15840" max="15840" width="5" customWidth="1"/>
    <col min="15841" max="15841" width="11.375" customWidth="1"/>
    <col min="15842" max="15842" width="6.125" customWidth="1"/>
    <col min="15843" max="15843" width="6.375" customWidth="1"/>
    <col min="15844" max="15848" width="10.75" customWidth="1"/>
    <col min="15849" max="15852" width="11.375" customWidth="1"/>
    <col min="15853" max="15853" width="7.625" customWidth="1"/>
    <col min="15854" max="15860" width="10.875" customWidth="1"/>
    <col min="15861" max="15861" width="11.375" customWidth="1"/>
    <col min="15862" max="15863" width="9.375" bestFit="1" customWidth="1"/>
    <col min="15864" max="15864" width="14" bestFit="1" customWidth="1"/>
    <col min="15865" max="15865" width="12.375" customWidth="1"/>
    <col min="15866" max="15866" width="10.125" customWidth="1"/>
    <col min="15867" max="15867" width="11.75" customWidth="1"/>
    <col min="15868" max="15868" width="13.375" customWidth="1"/>
    <col min="15869" max="15869" width="13" customWidth="1"/>
    <col min="15870" max="15870" width="18.25" bestFit="1" customWidth="1"/>
    <col min="15871" max="15871" width="11.75" customWidth="1"/>
    <col min="15872" max="15872" width="13.375" customWidth="1"/>
    <col min="15873" max="15873" width="15.875" customWidth="1"/>
    <col min="15875" max="15875" width="21.25" customWidth="1"/>
    <col min="15876" max="15876" width="11.625" customWidth="1"/>
    <col min="15877" max="15877" width="6.625" customWidth="1"/>
    <col min="15878" max="15878" width="5.25" customWidth="1"/>
    <col min="15879" max="15879" width="5.75" customWidth="1"/>
    <col min="15880" max="15880" width="8" customWidth="1"/>
    <col min="15881" max="15881" width="7" customWidth="1"/>
    <col min="15882" max="15882" width="9.25" customWidth="1"/>
    <col min="15883" max="15883" width="19.25" customWidth="1"/>
    <col min="16066" max="16066" width="17.75" customWidth="1"/>
    <col min="16067" max="16069" width="12.75" customWidth="1"/>
    <col min="16070" max="16070" width="13.125" customWidth="1"/>
    <col min="16071" max="16071" width="12.75" customWidth="1"/>
    <col min="16072" max="16072" width="11" customWidth="1"/>
    <col min="16073" max="16073" width="12.625" customWidth="1"/>
    <col min="16074" max="16074" width="11.375" customWidth="1"/>
    <col min="16075" max="16075" width="8.625" customWidth="1"/>
    <col min="16076" max="16076" width="11.375" customWidth="1"/>
    <col min="16077" max="16077" width="11" customWidth="1"/>
    <col min="16078" max="16078" width="10.875" customWidth="1"/>
    <col min="16079" max="16079" width="11.75" customWidth="1"/>
    <col min="16080" max="16081" width="11" customWidth="1"/>
    <col min="16082" max="16083" width="11.625" customWidth="1"/>
    <col min="16084" max="16092" width="11.75" customWidth="1"/>
    <col min="16093" max="16093" width="9.75" customWidth="1"/>
    <col min="16094" max="16094" width="6.25" customWidth="1"/>
    <col min="16095" max="16095" width="10.375" customWidth="1"/>
    <col min="16096" max="16096" width="5" customWidth="1"/>
    <col min="16097" max="16097" width="11.375" customWidth="1"/>
    <col min="16098" max="16098" width="6.125" customWidth="1"/>
    <col min="16099" max="16099" width="6.375" customWidth="1"/>
    <col min="16100" max="16104" width="10.75" customWidth="1"/>
    <col min="16105" max="16108" width="11.375" customWidth="1"/>
    <col min="16109" max="16109" width="7.625" customWidth="1"/>
    <col min="16110" max="16116" width="10.875" customWidth="1"/>
    <col min="16117" max="16117" width="11.375" customWidth="1"/>
    <col min="16118" max="16119" width="9.375" bestFit="1" customWidth="1"/>
    <col min="16120" max="16120" width="14" bestFit="1" customWidth="1"/>
    <col min="16121" max="16121" width="12.375" customWidth="1"/>
    <col min="16122" max="16122" width="10.125" customWidth="1"/>
    <col min="16123" max="16123" width="11.75" customWidth="1"/>
    <col min="16124" max="16124" width="13.375" customWidth="1"/>
    <col min="16125" max="16125" width="13" customWidth="1"/>
    <col min="16126" max="16126" width="18.25" bestFit="1" customWidth="1"/>
    <col min="16127" max="16127" width="11.75" customWidth="1"/>
    <col min="16128" max="16128" width="13.375" customWidth="1"/>
    <col min="16129" max="16129" width="15.875" customWidth="1"/>
    <col min="16131" max="16131" width="21.25" customWidth="1"/>
    <col min="16132" max="16132" width="11.625" customWidth="1"/>
    <col min="16133" max="16133" width="6.625" customWidth="1"/>
    <col min="16134" max="16134" width="5.25" customWidth="1"/>
    <col min="16135" max="16135" width="5.75" customWidth="1"/>
    <col min="16136" max="16136" width="8" customWidth="1"/>
    <col min="16137" max="16137" width="7" customWidth="1"/>
    <col min="16138" max="16138" width="9.25" customWidth="1"/>
    <col min="16139" max="16139" width="19.25" customWidth="1"/>
  </cols>
  <sheetData>
    <row r="1" spans="1:20" ht="25.5" customHeight="1" thickBot="1">
      <c r="A1" s="227" t="s">
        <v>79</v>
      </c>
      <c r="B1" s="228">
        <v>2021</v>
      </c>
      <c r="C1" s="58" t="s">
        <v>31</v>
      </c>
      <c r="D1" s="59"/>
      <c r="E1" s="98" t="s">
        <v>72</v>
      </c>
      <c r="F1" s="97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1"/>
    </row>
    <row r="2" spans="1:20" ht="25.5" customHeight="1" thickBot="1">
      <c r="A2" s="49" t="s">
        <v>15</v>
      </c>
      <c r="B2" s="48" t="s">
        <v>28</v>
      </c>
      <c r="C2" s="29"/>
      <c r="D2" s="29"/>
      <c r="E2" s="29"/>
      <c r="F2" s="29"/>
      <c r="G2" s="29"/>
      <c r="H2" s="174" t="s">
        <v>21</v>
      </c>
      <c r="I2" s="175" t="str">
        <f>A4</f>
        <v>EA P1-21-</v>
      </c>
      <c r="J2" s="176" t="str">
        <f>B4</f>
        <v>XX</v>
      </c>
      <c r="K2" s="29"/>
      <c r="L2" s="29"/>
      <c r="M2" s="29"/>
      <c r="N2" s="29"/>
      <c r="O2" s="29"/>
      <c r="P2" s="29"/>
      <c r="Q2" s="232"/>
      <c r="R2" s="232"/>
      <c r="S2" s="233"/>
    </row>
    <row r="3" spans="1:20" ht="27.85" thickBot="1">
      <c r="A3" s="130">
        <v>35</v>
      </c>
      <c r="B3" s="129" t="s">
        <v>70</v>
      </c>
      <c r="C3" s="61" t="s">
        <v>71</v>
      </c>
      <c r="D3" s="60"/>
      <c r="E3" s="177">
        <v>1E-3</v>
      </c>
      <c r="F3" s="77" t="str">
        <f>B3</f>
        <v>MPa</v>
      </c>
      <c r="G3" s="29"/>
      <c r="H3" s="47" t="s">
        <v>29</v>
      </c>
      <c r="I3" s="78">
        <f>A3</f>
        <v>35</v>
      </c>
      <c r="J3" s="208" t="str">
        <f>C22</f>
        <v>MPa</v>
      </c>
      <c r="K3" s="163" t="str">
        <f>A4</f>
        <v>EA P1-21-</v>
      </c>
      <c r="L3" s="164" t="str">
        <f>B4</f>
        <v>XX</v>
      </c>
      <c r="M3" s="29"/>
      <c r="N3" s="29"/>
      <c r="O3" s="29"/>
      <c r="P3" s="29"/>
      <c r="Q3" s="29"/>
      <c r="R3" s="29"/>
      <c r="S3" s="233"/>
      <c r="T3" s="1"/>
    </row>
    <row r="4" spans="1:20" ht="19.7" thickBot="1">
      <c r="A4" s="44" t="s">
        <v>80</v>
      </c>
      <c r="B4" s="45" t="s">
        <v>60</v>
      </c>
      <c r="C4" s="273" t="s">
        <v>34</v>
      </c>
      <c r="D4" s="274"/>
      <c r="E4" s="142">
        <v>5.0000000000000001E-4</v>
      </c>
      <c r="F4" s="76" t="s">
        <v>27</v>
      </c>
      <c r="G4" s="29"/>
      <c r="H4" s="29"/>
      <c r="I4" s="29"/>
      <c r="J4" s="38"/>
      <c r="K4" s="52" t="s">
        <v>37</v>
      </c>
      <c r="L4" s="53" t="s">
        <v>38</v>
      </c>
      <c r="M4" s="53" t="s">
        <v>39</v>
      </c>
      <c r="N4" s="53" t="s">
        <v>40</v>
      </c>
      <c r="O4" s="53" t="s">
        <v>41</v>
      </c>
      <c r="P4" s="53" t="s">
        <v>42</v>
      </c>
      <c r="Q4" s="53" t="s">
        <v>43</v>
      </c>
      <c r="R4" s="53" t="s">
        <v>45</v>
      </c>
      <c r="S4" s="54" t="s">
        <v>44</v>
      </c>
    </row>
    <row r="5" spans="1:20" ht="28.55">
      <c r="A5" s="3" t="s">
        <v>0</v>
      </c>
      <c r="B5" s="4" t="s">
        <v>1</v>
      </c>
      <c r="C5" s="42" t="s">
        <v>2</v>
      </c>
      <c r="D5" s="43" t="s">
        <v>1</v>
      </c>
      <c r="E5" s="42" t="s">
        <v>2</v>
      </c>
      <c r="F5" s="153" t="s">
        <v>3</v>
      </c>
      <c r="G5" s="144" t="s">
        <v>4</v>
      </c>
      <c r="H5" s="21" t="s">
        <v>5</v>
      </c>
      <c r="I5" s="200" t="s">
        <v>6</v>
      </c>
      <c r="J5" s="29"/>
      <c r="K5" s="50" t="s">
        <v>48</v>
      </c>
      <c r="L5" s="5" t="s">
        <v>7</v>
      </c>
      <c r="M5" s="5" t="s">
        <v>8</v>
      </c>
      <c r="N5" s="6" t="s">
        <v>9</v>
      </c>
      <c r="O5" s="27" t="s">
        <v>24</v>
      </c>
      <c r="P5" s="79" t="s">
        <v>10</v>
      </c>
      <c r="Q5" s="80" t="s">
        <v>30</v>
      </c>
      <c r="R5" s="81" t="s">
        <v>11</v>
      </c>
      <c r="S5" s="68" t="s">
        <v>12</v>
      </c>
    </row>
    <row r="6" spans="1:20" ht="14.95" thickBot="1">
      <c r="A6" s="7" t="str">
        <f>B3</f>
        <v>MPa</v>
      </c>
      <c r="B6" s="116" t="str">
        <f t="shared" ref="B6:H6" si="0">A6</f>
        <v>MPa</v>
      </c>
      <c r="C6" s="117" t="str">
        <f t="shared" si="0"/>
        <v>MPa</v>
      </c>
      <c r="D6" s="117" t="str">
        <f t="shared" si="0"/>
        <v>MPa</v>
      </c>
      <c r="E6" s="115" t="str">
        <f t="shared" si="0"/>
        <v>MPa</v>
      </c>
      <c r="F6" s="154" t="str">
        <f t="shared" si="0"/>
        <v>MPa</v>
      </c>
      <c r="G6" s="111" t="str">
        <f t="shared" si="0"/>
        <v>MPa</v>
      </c>
      <c r="H6" s="22" t="str">
        <f t="shared" si="0"/>
        <v>MPa</v>
      </c>
      <c r="I6" s="201" t="str">
        <f>Q6</f>
        <v>MPa</v>
      </c>
      <c r="J6" s="29"/>
      <c r="K6" s="105" t="str">
        <f>H6</f>
        <v>MPa</v>
      </c>
      <c r="L6" s="107" t="str">
        <f>K6</f>
        <v>MPa</v>
      </c>
      <c r="M6" s="107" t="str">
        <f t="shared" ref="M6:Q6" si="1">L6</f>
        <v>MPa</v>
      </c>
      <c r="N6" s="107" t="str">
        <f t="shared" si="1"/>
        <v>MPa</v>
      </c>
      <c r="O6" s="107" t="str">
        <f t="shared" si="1"/>
        <v>MPa</v>
      </c>
      <c r="P6" s="107" t="str">
        <f t="shared" si="1"/>
        <v>MPa</v>
      </c>
      <c r="Q6" s="107" t="str">
        <f t="shared" si="1"/>
        <v>MPa</v>
      </c>
      <c r="R6" s="111" t="str">
        <f>S6</f>
        <v>MPa</v>
      </c>
      <c r="S6" s="128" t="str">
        <f>M6</f>
        <v>MPa</v>
      </c>
    </row>
    <row r="7" spans="1:20">
      <c r="A7" s="197">
        <v>0</v>
      </c>
      <c r="B7" s="118"/>
      <c r="C7" s="119"/>
      <c r="D7" s="119"/>
      <c r="E7" s="120"/>
      <c r="F7" s="155"/>
      <c r="G7" s="145"/>
      <c r="H7" s="62"/>
      <c r="I7" s="150"/>
      <c r="J7" s="29"/>
      <c r="K7" s="23"/>
      <c r="L7" s="126"/>
      <c r="M7" s="126"/>
      <c r="N7" s="101"/>
      <c r="O7" s="26"/>
      <c r="P7" s="109"/>
      <c r="Q7" s="109"/>
      <c r="R7" s="112"/>
      <c r="S7" s="69"/>
    </row>
    <row r="8" spans="1:20">
      <c r="A8" s="198">
        <f>$A$3*0.1</f>
        <v>3.5</v>
      </c>
      <c r="B8" s="121"/>
      <c r="C8" s="122"/>
      <c r="D8" s="122"/>
      <c r="E8" s="123"/>
      <c r="F8" s="156"/>
      <c r="G8" s="146"/>
      <c r="H8" s="63"/>
      <c r="I8" s="151"/>
      <c r="J8" s="29"/>
      <c r="K8" s="104"/>
      <c r="L8" s="26"/>
      <c r="M8" s="26"/>
      <c r="N8" s="66"/>
      <c r="O8" s="26"/>
      <c r="P8" s="108"/>
      <c r="Q8" s="108"/>
      <c r="R8" s="114"/>
      <c r="S8" s="127"/>
    </row>
    <row r="9" spans="1:20">
      <c r="A9" s="198">
        <f>$A$3*0.2</f>
        <v>7</v>
      </c>
      <c r="B9" s="121"/>
      <c r="C9" s="122"/>
      <c r="D9" s="122"/>
      <c r="E9" s="123"/>
      <c r="F9" s="156"/>
      <c r="G9" s="146"/>
      <c r="H9" s="63"/>
      <c r="I9" s="151"/>
      <c r="J9" s="29"/>
      <c r="K9" s="104"/>
      <c r="L9" s="26"/>
      <c r="M9" s="26"/>
      <c r="N9" s="66"/>
      <c r="O9" s="26"/>
      <c r="P9" s="108"/>
      <c r="Q9" s="108"/>
      <c r="R9" s="114"/>
      <c r="S9" s="127"/>
    </row>
    <row r="10" spans="1:20">
      <c r="A10" s="198">
        <f>$A$3*0.3</f>
        <v>10.5</v>
      </c>
      <c r="B10" s="121"/>
      <c r="C10" s="122"/>
      <c r="D10" s="122"/>
      <c r="E10" s="123"/>
      <c r="F10" s="156"/>
      <c r="G10" s="146"/>
      <c r="H10" s="63"/>
      <c r="I10" s="151"/>
      <c r="J10" s="29"/>
      <c r="K10" s="104"/>
      <c r="L10" s="26"/>
      <c r="M10" s="26"/>
      <c r="N10" s="66"/>
      <c r="O10" s="26"/>
      <c r="P10" s="108"/>
      <c r="Q10" s="108"/>
      <c r="R10" s="114"/>
      <c r="S10" s="127"/>
    </row>
    <row r="11" spans="1:20">
      <c r="A11" s="198">
        <f>$A$3*0.4</f>
        <v>14</v>
      </c>
      <c r="B11" s="121"/>
      <c r="C11" s="122"/>
      <c r="D11" s="122"/>
      <c r="E11" s="123"/>
      <c r="F11" s="156"/>
      <c r="G11" s="146"/>
      <c r="H11" s="63"/>
      <c r="I11" s="151"/>
      <c r="J11" s="29"/>
      <c r="K11" s="104"/>
      <c r="L11" s="26"/>
      <c r="M11" s="26"/>
      <c r="N11" s="66"/>
      <c r="O11" s="26"/>
      <c r="P11" s="108"/>
      <c r="Q11" s="108"/>
      <c r="R11" s="114"/>
      <c r="S11" s="127"/>
    </row>
    <row r="12" spans="1:20">
      <c r="A12" s="198">
        <f>$A$3*0.5</f>
        <v>17.5</v>
      </c>
      <c r="B12" s="121"/>
      <c r="C12" s="122"/>
      <c r="D12" s="122"/>
      <c r="E12" s="123"/>
      <c r="F12" s="156"/>
      <c r="G12" s="146"/>
      <c r="H12" s="63"/>
      <c r="I12" s="151"/>
      <c r="J12" s="29"/>
      <c r="K12" s="104"/>
      <c r="L12" s="26"/>
      <c r="M12" s="26"/>
      <c r="N12" s="66"/>
      <c r="O12" s="26"/>
      <c r="P12" s="108"/>
      <c r="Q12" s="108"/>
      <c r="R12" s="114"/>
      <c r="S12" s="127"/>
    </row>
    <row r="13" spans="1:20">
      <c r="A13" s="198">
        <f>$A$3*0.6</f>
        <v>21</v>
      </c>
      <c r="B13" s="121"/>
      <c r="C13" s="122"/>
      <c r="D13" s="122"/>
      <c r="E13" s="123"/>
      <c r="F13" s="156"/>
      <c r="G13" s="146"/>
      <c r="H13" s="63"/>
      <c r="I13" s="151"/>
      <c r="J13" s="29"/>
      <c r="K13" s="104"/>
      <c r="L13" s="26"/>
      <c r="M13" s="26"/>
      <c r="N13" s="66"/>
      <c r="O13" s="26"/>
      <c r="P13" s="108"/>
      <c r="Q13" s="108"/>
      <c r="R13" s="114"/>
      <c r="S13" s="127"/>
    </row>
    <row r="14" spans="1:20">
      <c r="A14" s="198">
        <f>$A$3*0.7</f>
        <v>24.5</v>
      </c>
      <c r="B14" s="121"/>
      <c r="C14" s="122"/>
      <c r="D14" s="122"/>
      <c r="E14" s="123"/>
      <c r="F14" s="156"/>
      <c r="G14" s="146"/>
      <c r="H14" s="63"/>
      <c r="I14" s="151"/>
      <c r="J14" s="29"/>
      <c r="K14" s="104"/>
      <c r="L14" s="26"/>
      <c r="M14" s="26"/>
      <c r="N14" s="66"/>
      <c r="O14" s="26"/>
      <c r="P14" s="108"/>
      <c r="Q14" s="108"/>
      <c r="R14" s="114"/>
      <c r="S14" s="127"/>
    </row>
    <row r="15" spans="1:20">
      <c r="A15" s="198">
        <f>$A$3*0.8</f>
        <v>28</v>
      </c>
      <c r="B15" s="121"/>
      <c r="C15" s="122"/>
      <c r="D15" s="122"/>
      <c r="E15" s="123"/>
      <c r="F15" s="156"/>
      <c r="G15" s="146"/>
      <c r="H15" s="63"/>
      <c r="I15" s="151"/>
      <c r="J15" s="29"/>
      <c r="K15" s="104"/>
      <c r="L15" s="26"/>
      <c r="M15" s="26"/>
      <c r="N15" s="66"/>
      <c r="O15" s="26"/>
      <c r="P15" s="108"/>
      <c r="Q15" s="108"/>
      <c r="R15" s="114"/>
      <c r="S15" s="127"/>
    </row>
    <row r="16" spans="1:20">
      <c r="A16" s="198">
        <f>$A$3*0.9</f>
        <v>31.5</v>
      </c>
      <c r="B16" s="121"/>
      <c r="C16" s="122"/>
      <c r="D16" s="122"/>
      <c r="E16" s="123"/>
      <c r="F16" s="156"/>
      <c r="G16" s="146"/>
      <c r="H16" s="63"/>
      <c r="I16" s="151"/>
      <c r="J16" s="29"/>
      <c r="K16" s="104"/>
      <c r="L16" s="26"/>
      <c r="M16" s="24"/>
      <c r="N16" s="66"/>
      <c r="O16" s="26"/>
      <c r="P16" s="108"/>
      <c r="Q16" s="108"/>
      <c r="R16" s="114"/>
      <c r="S16" s="127"/>
    </row>
    <row r="17" spans="1:20" ht="14.95" thickBot="1">
      <c r="A17" s="199">
        <f>$A$3*1</f>
        <v>35</v>
      </c>
      <c r="B17" s="121"/>
      <c r="C17" s="124"/>
      <c r="D17" s="124"/>
      <c r="E17" s="125"/>
      <c r="F17" s="157"/>
      <c r="G17" s="147"/>
      <c r="H17" s="64"/>
      <c r="I17" s="152"/>
      <c r="J17" s="29"/>
      <c r="K17" s="25"/>
      <c r="L17" s="106"/>
      <c r="M17" s="106"/>
      <c r="N17" s="67"/>
      <c r="O17" s="106"/>
      <c r="P17" s="110"/>
      <c r="Q17" s="110"/>
      <c r="R17" s="113"/>
      <c r="S17" s="70"/>
    </row>
    <row r="18" spans="1:20" s="1" customFormat="1" ht="19.7" thickBot="1">
      <c r="A18" s="99" t="str">
        <f>A4</f>
        <v>EA P1-21-</v>
      </c>
      <c r="B18" s="100" t="str">
        <f>B4</f>
        <v>XX</v>
      </c>
      <c r="C18" s="82"/>
      <c r="D18" s="82"/>
      <c r="E18" s="85" t="str">
        <f>A4</f>
        <v>EA P1-21-</v>
      </c>
      <c r="F18" s="86" t="str">
        <f>B4</f>
        <v>XX</v>
      </c>
      <c r="G18" s="82"/>
      <c r="H18" s="82"/>
      <c r="I18" s="83" t="str">
        <f>A4</f>
        <v>EA P1-21-</v>
      </c>
      <c r="J18" s="84" t="str">
        <f>B4</f>
        <v>XX</v>
      </c>
      <c r="K18" s="30"/>
      <c r="L18" s="31"/>
      <c r="M18" s="32"/>
      <c r="N18" s="32"/>
      <c r="O18" s="32"/>
      <c r="P18" s="29"/>
      <c r="Q18" s="29"/>
      <c r="R18" s="29"/>
      <c r="S18" s="233"/>
    </row>
    <row r="19" spans="1:20" ht="24.45" thickBot="1">
      <c r="A19" s="14" t="s">
        <v>13</v>
      </c>
      <c r="B19" s="96"/>
      <c r="C19" s="55"/>
      <c r="D19" s="29"/>
      <c r="E19" s="14" t="s">
        <v>35</v>
      </c>
      <c r="F19" s="56" t="s">
        <v>57</v>
      </c>
      <c r="G19" s="57"/>
      <c r="H19" s="29"/>
      <c r="I19" s="87" t="s">
        <v>36</v>
      </c>
      <c r="J19" s="171"/>
      <c r="K19" s="15" t="s">
        <v>14</v>
      </c>
      <c r="L19" s="29"/>
      <c r="M19" s="162" t="s">
        <v>56</v>
      </c>
      <c r="N19" s="161"/>
      <c r="O19" s="29"/>
      <c r="P19" s="29"/>
      <c r="Q19" s="29"/>
      <c r="R19" s="29"/>
      <c r="S19" s="233"/>
    </row>
    <row r="20" spans="1:20" ht="19.7" thickBot="1">
      <c r="A20" s="89" t="s">
        <v>46</v>
      </c>
      <c r="B20" s="96"/>
      <c r="C20" s="55"/>
      <c r="D20" s="29"/>
      <c r="E20" s="10" t="s">
        <v>15</v>
      </c>
      <c r="F20" s="40">
        <f>A3</f>
        <v>35</v>
      </c>
      <c r="G20" s="11" t="str">
        <f>B3</f>
        <v>MPa</v>
      </c>
      <c r="H20" s="29"/>
      <c r="I20" s="51" t="s">
        <v>32</v>
      </c>
      <c r="J20" s="172"/>
      <c r="K20" s="15" t="s">
        <v>14</v>
      </c>
      <c r="L20" s="29"/>
      <c r="M20" s="158" t="s">
        <v>54</v>
      </c>
      <c r="N20" s="220">
        <v>1.2</v>
      </c>
      <c r="O20" s="213" t="s">
        <v>17</v>
      </c>
      <c r="P20" s="225" t="s">
        <v>76</v>
      </c>
      <c r="Q20" s="226" t="s">
        <v>77</v>
      </c>
      <c r="R20" s="29"/>
      <c r="S20" s="233"/>
      <c r="T20" s="2"/>
    </row>
    <row r="21" spans="1:20" ht="14.95" thickBot="1">
      <c r="A21" s="88" t="s">
        <v>47</v>
      </c>
      <c r="B21" s="96"/>
      <c r="C21" s="55"/>
      <c r="D21" s="29"/>
      <c r="E21" s="135" t="s">
        <v>73</v>
      </c>
      <c r="F21" s="202">
        <f>E3</f>
        <v>1E-3</v>
      </c>
      <c r="G21" s="13" t="str">
        <f>G20</f>
        <v>MPa</v>
      </c>
      <c r="H21" s="29"/>
      <c r="I21" s="141" t="s">
        <v>53</v>
      </c>
      <c r="J21" s="173"/>
      <c r="K21" s="137" t="s">
        <v>17</v>
      </c>
      <c r="L21" s="134"/>
      <c r="M21" s="159" t="s">
        <v>55</v>
      </c>
      <c r="N21" s="160">
        <v>1.1496</v>
      </c>
      <c r="O21" s="214" t="s">
        <v>17</v>
      </c>
      <c r="P21" s="29"/>
      <c r="Q21" s="29"/>
      <c r="R21" s="29"/>
      <c r="S21" s="233"/>
      <c r="T21" s="8"/>
    </row>
    <row r="22" spans="1:20" ht="17" thickBot="1">
      <c r="A22" s="93" t="s">
        <v>15</v>
      </c>
      <c r="B22" s="94"/>
      <c r="C22" s="209" t="str">
        <f>B3</f>
        <v>MPa</v>
      </c>
      <c r="D22" s="29"/>
      <c r="E22" s="12" t="s">
        <v>18</v>
      </c>
      <c r="F22" s="143">
        <f>E4</f>
        <v>5.0000000000000001E-4</v>
      </c>
      <c r="G22" s="13" t="str">
        <f>F4</f>
        <v>F.S.</v>
      </c>
      <c r="H22" s="29"/>
      <c r="I22" s="138" t="s">
        <v>51</v>
      </c>
      <c r="J22" s="139"/>
      <c r="K22" s="140" t="s">
        <v>52</v>
      </c>
      <c r="L22" s="36"/>
      <c r="M22" s="216" t="s">
        <v>74</v>
      </c>
      <c r="N22" s="221">
        <v>886</v>
      </c>
      <c r="O22" s="217" t="s">
        <v>17</v>
      </c>
      <c r="P22" s="29"/>
      <c r="Q22" s="29"/>
      <c r="R22" s="29"/>
      <c r="S22" s="233"/>
      <c r="T22" s="2"/>
    </row>
    <row r="23" spans="1:20" ht="17" thickBot="1">
      <c r="A23" s="90" t="s">
        <v>16</v>
      </c>
      <c r="B23" s="91"/>
      <c r="C23" s="210" t="str">
        <f>C22</f>
        <v>MPa</v>
      </c>
      <c r="D23" s="29"/>
      <c r="E23" s="28" t="s">
        <v>26</v>
      </c>
      <c r="F23" s="132"/>
      <c r="G23" s="65" t="str">
        <f>G21</f>
        <v>MPa</v>
      </c>
      <c r="H23" s="29"/>
      <c r="I23" s="167" t="s">
        <v>19</v>
      </c>
      <c r="J23" s="169"/>
      <c r="K23" s="168" t="s">
        <v>17</v>
      </c>
      <c r="L23" s="29"/>
      <c r="M23" s="218" t="s">
        <v>75</v>
      </c>
      <c r="N23" s="222">
        <v>870</v>
      </c>
      <c r="O23" s="219" t="s">
        <v>17</v>
      </c>
      <c r="P23" s="29"/>
      <c r="Q23" s="29"/>
      <c r="R23" s="29"/>
      <c r="S23" s="233"/>
      <c r="T23" s="2"/>
    </row>
    <row r="24" spans="1:20" ht="17" thickBot="1">
      <c r="A24" s="16" t="s">
        <v>33</v>
      </c>
      <c r="B24" s="131"/>
      <c r="C24" s="9" t="s">
        <v>25</v>
      </c>
      <c r="D24" s="33"/>
      <c r="E24" s="29"/>
      <c r="F24" s="29"/>
      <c r="G24" s="29"/>
      <c r="H24" s="29"/>
      <c r="I24" s="19" t="s">
        <v>23</v>
      </c>
      <c r="J24" s="170"/>
      <c r="K24" s="20" t="s">
        <v>20</v>
      </c>
      <c r="L24" s="37"/>
      <c r="M24" s="223" t="s">
        <v>78</v>
      </c>
      <c r="N24" s="224">
        <v>914</v>
      </c>
      <c r="O24" s="215" t="s">
        <v>17</v>
      </c>
      <c r="P24" s="234"/>
      <c r="Q24" s="29"/>
      <c r="R24" s="29"/>
      <c r="S24" s="233"/>
      <c r="T24" s="2"/>
    </row>
    <row r="25" spans="1:20" ht="16.3" thickBot="1">
      <c r="A25" s="136" t="s">
        <v>50</v>
      </c>
      <c r="B25" s="103"/>
      <c r="C25" s="211" t="str">
        <f>C22</f>
        <v>MPa</v>
      </c>
      <c r="D25" s="34"/>
      <c r="E25" s="2"/>
      <c r="F25" s="29"/>
      <c r="G25" s="29"/>
      <c r="H25" s="29"/>
      <c r="I25" s="253" t="s">
        <v>58</v>
      </c>
      <c r="J25" s="165"/>
      <c r="K25" s="166" t="s">
        <v>59</v>
      </c>
      <c r="L25" s="35"/>
      <c r="M25" s="39"/>
      <c r="N25" s="39"/>
      <c r="O25" s="39"/>
      <c r="P25" s="29"/>
      <c r="Q25" s="29"/>
      <c r="R25" s="29"/>
      <c r="S25" s="233"/>
      <c r="T25" s="2"/>
    </row>
    <row r="26" spans="1:20" ht="19.7" thickBot="1">
      <c r="A26" s="133" t="s">
        <v>22</v>
      </c>
      <c r="B26" s="102"/>
      <c r="C26" s="212" t="str">
        <f>C22</f>
        <v>MPa</v>
      </c>
      <c r="D26" s="235"/>
      <c r="E26" s="71" t="s">
        <v>49</v>
      </c>
      <c r="F26" s="72"/>
      <c r="G26" s="72"/>
      <c r="H26" s="72"/>
      <c r="I26" s="73"/>
      <c r="J26" s="73"/>
      <c r="K26" s="74"/>
      <c r="L26" s="75"/>
      <c r="M26" s="237"/>
      <c r="N26" s="237"/>
      <c r="O26" s="237"/>
      <c r="P26" s="237"/>
      <c r="Q26" s="237"/>
      <c r="R26" s="237"/>
      <c r="S26" s="238"/>
      <c r="T26" s="2"/>
    </row>
    <row r="28" spans="1:20" ht="18.350000000000001">
      <c r="A28" s="250" t="s">
        <v>89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90"/>
      <c r="N28" s="191"/>
      <c r="O28" s="189"/>
    </row>
    <row r="29" spans="1:20" ht="18.350000000000001">
      <c r="A29" s="250" t="s">
        <v>90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92"/>
      <c r="N29" s="191"/>
      <c r="O29" s="189"/>
    </row>
    <row r="30" spans="1:20" ht="18.350000000000001">
      <c r="A30" s="250" t="s">
        <v>91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</row>
    <row r="31" spans="1:20" ht="17.7">
      <c r="A31" s="193" t="s">
        <v>94</v>
      </c>
      <c r="B31" s="189"/>
      <c r="C31" s="194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</row>
    <row r="32" spans="1:20" ht="15.65">
      <c r="A32" s="195" t="s">
        <v>95</v>
      </c>
      <c r="B32" s="189"/>
      <c r="C32" s="196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</row>
    <row r="33" spans="1:20">
      <c r="A33"/>
      <c r="B33"/>
      <c r="C33" s="178"/>
      <c r="D33"/>
      <c r="J33" s="179"/>
    </row>
    <row r="34" spans="1:20" ht="21.1">
      <c r="A34" s="181" t="s">
        <v>62</v>
      </c>
      <c r="B34" s="182"/>
      <c r="C34" s="182"/>
      <c r="D34" s="182"/>
      <c r="E34" s="182"/>
      <c r="F34" s="182"/>
      <c r="G34" s="182"/>
      <c r="H34" s="182"/>
      <c r="I34" s="182"/>
      <c r="K34" s="2"/>
      <c r="L34" s="239"/>
      <c r="M34" s="243"/>
      <c r="N34" s="1"/>
      <c r="O34" s="1"/>
      <c r="P34" s="2"/>
      <c r="Q34" s="2"/>
      <c r="R34" s="2"/>
      <c r="S34" s="2"/>
      <c r="T34" s="2"/>
    </row>
    <row r="35" spans="1:20" ht="14.95">
      <c r="A35" s="183" t="s">
        <v>66</v>
      </c>
      <c r="B35" s="184"/>
      <c r="C35" s="184"/>
      <c r="D35" s="185" t="s">
        <v>63</v>
      </c>
      <c r="E35" s="182"/>
      <c r="F35" s="182"/>
      <c r="G35" s="182"/>
      <c r="H35" s="182"/>
      <c r="I35" s="182"/>
      <c r="K35" s="2"/>
      <c r="L35" s="257"/>
      <c r="M35" s="271"/>
      <c r="N35" s="1"/>
      <c r="O35" s="1"/>
      <c r="P35" s="8"/>
      <c r="Q35" s="8"/>
      <c r="R35" s="2"/>
      <c r="S35" s="2"/>
      <c r="T35" s="2"/>
    </row>
    <row r="36" spans="1:20" ht="15.65">
      <c r="A36" s="186"/>
      <c r="B36" s="182"/>
      <c r="C36" s="182"/>
      <c r="D36" s="182"/>
      <c r="E36" s="182"/>
      <c r="F36" s="182"/>
      <c r="G36" s="182"/>
      <c r="H36" s="182"/>
      <c r="I36" s="182"/>
      <c r="J36" s="1"/>
      <c r="K36" s="1"/>
      <c r="L36" s="239"/>
      <c r="M36" s="240"/>
      <c r="N36" s="1"/>
      <c r="O36" s="1"/>
      <c r="P36" s="1"/>
      <c r="R36" s="2"/>
      <c r="S36" s="2"/>
      <c r="T36" s="2"/>
    </row>
    <row r="37" spans="1:20" ht="14.95">
      <c r="A37" s="183" t="s">
        <v>67</v>
      </c>
      <c r="B37" s="182"/>
      <c r="C37" s="182"/>
      <c r="D37" s="185" t="s">
        <v>64</v>
      </c>
      <c r="E37" s="182"/>
      <c r="F37" s="182"/>
      <c r="G37" s="182"/>
      <c r="H37" s="182"/>
      <c r="I37" s="182"/>
      <c r="J37" s="1"/>
      <c r="K37" s="1"/>
      <c r="L37" s="257"/>
      <c r="M37" s="241"/>
      <c r="N37" s="1"/>
      <c r="O37" s="1"/>
      <c r="P37" s="2"/>
      <c r="Q37" s="2"/>
      <c r="R37" s="2"/>
      <c r="S37" s="2"/>
      <c r="T37" s="2"/>
    </row>
    <row r="38" spans="1:20">
      <c r="A38" s="187"/>
      <c r="B38" s="182"/>
      <c r="C38" s="182"/>
      <c r="D38" s="182"/>
      <c r="E38" s="182"/>
      <c r="F38" s="182"/>
      <c r="G38" s="182"/>
      <c r="H38" s="182"/>
      <c r="I38" s="182"/>
      <c r="K38" s="1"/>
      <c r="L38" s="257"/>
      <c r="M38" s="272"/>
      <c r="N38" s="1"/>
      <c r="O38" s="1"/>
      <c r="P38" s="1"/>
      <c r="R38" s="204"/>
      <c r="S38" s="205"/>
      <c r="T38" s="2"/>
    </row>
    <row r="39" spans="1:20" ht="14.95">
      <c r="A39" s="183" t="s">
        <v>68</v>
      </c>
      <c r="B39" s="182"/>
      <c r="C39" s="182"/>
      <c r="D39" s="188" t="s">
        <v>65</v>
      </c>
      <c r="E39" s="182"/>
      <c r="F39" s="182"/>
      <c r="G39" s="182"/>
      <c r="H39" s="182"/>
      <c r="I39" s="182"/>
      <c r="J39" s="1"/>
      <c r="K39" s="1"/>
      <c r="L39" s="257"/>
      <c r="M39" s="241"/>
      <c r="N39" s="1"/>
      <c r="O39" s="1"/>
      <c r="P39" s="206"/>
      <c r="Q39" s="206"/>
      <c r="R39" s="207"/>
      <c r="S39" s="205"/>
      <c r="T39" s="2"/>
    </row>
    <row r="40" spans="1:20" ht="14.95">
      <c r="A40" s="183" t="s">
        <v>69</v>
      </c>
      <c r="B40" s="182"/>
      <c r="C40" s="182"/>
      <c r="D40" s="182"/>
      <c r="E40" s="182"/>
      <c r="F40" s="182"/>
      <c r="G40" s="182"/>
      <c r="H40" s="182"/>
      <c r="I40" s="182"/>
      <c r="J40" s="1"/>
      <c r="K40" s="1"/>
      <c r="L40" s="257"/>
      <c r="M40" s="270"/>
      <c r="N40" s="1"/>
      <c r="O40" s="1"/>
      <c r="P40" s="1"/>
    </row>
    <row r="41" spans="1:20">
      <c r="K41" s="1"/>
      <c r="L41" s="257"/>
      <c r="M41" s="270"/>
      <c r="N41" s="1"/>
      <c r="O41" s="1"/>
      <c r="P41" s="1"/>
    </row>
    <row r="42" spans="1:20" ht="19.05">
      <c r="K42" s="1"/>
      <c r="L42" s="257"/>
      <c r="M42" s="275"/>
      <c r="N42" s="1"/>
      <c r="O42" s="1"/>
      <c r="P42" s="1"/>
    </row>
    <row r="43" spans="1:20">
      <c r="K43" s="1"/>
      <c r="L43" s="1"/>
      <c r="M43" s="1"/>
      <c r="N43" s="1"/>
      <c r="O43" s="1"/>
      <c r="P43" s="1"/>
    </row>
    <row r="44" spans="1:20" ht="16.3">
      <c r="K44" s="1"/>
      <c r="L44" s="276"/>
      <c r="M44" s="277"/>
      <c r="N44" s="1"/>
      <c r="O44" s="1"/>
      <c r="P44" s="1"/>
    </row>
    <row r="45" spans="1:20">
      <c r="K45" s="1"/>
      <c r="L45" s="1"/>
      <c r="M45" s="1"/>
      <c r="N45" s="1"/>
      <c r="O45" s="1"/>
      <c r="P45" s="1"/>
    </row>
    <row r="46" spans="1:20" ht="19.05">
      <c r="A46" s="180" t="s">
        <v>61</v>
      </c>
      <c r="J46" s="244"/>
      <c r="K46" s="1"/>
      <c r="L46" s="278"/>
      <c r="M46" s="279"/>
      <c r="N46" s="1"/>
      <c r="O46" s="1"/>
      <c r="P46" s="1"/>
    </row>
    <row r="47" spans="1:20">
      <c r="J47" s="244"/>
      <c r="K47" s="251"/>
      <c r="L47" s="2"/>
      <c r="M47" s="257"/>
      <c r="N47" s="272"/>
      <c r="O47" s="242"/>
      <c r="P47" s="1"/>
    </row>
    <row r="48" spans="1:20">
      <c r="J48" s="244"/>
      <c r="K48" s="251"/>
      <c r="L48" s="2"/>
      <c r="M48" s="244"/>
      <c r="N48" s="249"/>
      <c r="O48" s="242"/>
    </row>
    <row r="49" spans="10:15">
      <c r="J49" s="244"/>
      <c r="K49" s="251"/>
      <c r="L49" s="2"/>
      <c r="M49" s="244"/>
      <c r="N49" s="249"/>
      <c r="O49" s="242"/>
    </row>
    <row r="50" spans="10:15">
      <c r="J50" s="244"/>
      <c r="K50" s="251"/>
      <c r="L50" s="2"/>
      <c r="M50" s="244"/>
      <c r="N50" s="249"/>
      <c r="O50" s="242"/>
    </row>
    <row r="51" spans="10:15">
      <c r="J51" s="244"/>
      <c r="K51" s="251"/>
      <c r="L51" s="2"/>
      <c r="M51" s="244"/>
      <c r="N51" s="249"/>
      <c r="O51" s="242"/>
    </row>
    <row r="52" spans="10:15">
      <c r="J52" s="244"/>
      <c r="K52" s="251"/>
      <c r="L52" s="2"/>
      <c r="M52" s="244"/>
      <c r="N52" s="249"/>
      <c r="O52" s="242"/>
    </row>
  </sheetData>
  <mergeCells count="1">
    <mergeCell ref="C4:D4"/>
  </mergeCells>
  <hyperlinks>
    <hyperlink ref="D35" r:id="rId1" xr:uid="{00000000-0004-0000-0100-000000000000}"/>
    <hyperlink ref="D37" r:id="rId2" xr:uid="{00000000-0004-0000-0100-000001000000}"/>
    <hyperlink ref="D39" r:id="rId3" xr:uid="{00000000-0004-0000-0100-000002000000}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resultados -100 kPa gas</vt:lpstr>
      <vt:lpstr>Formato resultados 35 MPa oil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</dc:creator>
  <cp:lastModifiedBy>Angel Flores, G.Calidad</cp:lastModifiedBy>
  <cp:lastPrinted>2019-12-18T15:51:07Z</cp:lastPrinted>
  <dcterms:created xsi:type="dcterms:W3CDTF">2018-06-20T01:41:30Z</dcterms:created>
  <dcterms:modified xsi:type="dcterms:W3CDTF">2021-04-21T19:53:02Z</dcterms:modified>
</cp:coreProperties>
</file>